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olnupiravir" sheetId="1" state="visible" r:id="rId2"/>
    <sheet name="Paxlovid" sheetId="2" state="visible" r:id="rId3"/>
  </sheets>
  <definedNames>
    <definedName function="false" hidden="false" localSheetId="0" name="_xlnm.Print_Titles" vbProcedure="false">Molnupiravir!$2:$2</definedName>
    <definedName function="false" hidden="true" localSheetId="0" name="_xlnm._FilterDatabase" vbProcedure="false">Molnupiravir!$A$2:$G$27</definedName>
    <definedName function="false" hidden="false" localSheetId="1" name="_xlnm.Print_Titles" vbProcedure="false">Paxlovid!$2:$2</definedName>
    <definedName function="false" hidden="true" localSheetId="1" name="_xlnm._FilterDatabase" vbProcedure="false">Paxlovid!$A$2:$G$74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<sst xmlns="http://schemas.openxmlformats.org/spreadsheetml/2006/main" count="398" uniqueCount="175">
  <si>
    <r>
      <rPr>
        <sz val="14"/>
        <color rgb="FF000000"/>
        <rFont val="Times New Roman"/>
        <family val="1"/>
        <charset val="1"/>
      </rPr>
      <t xml:space="preserve">COVID-19</t>
    </r>
    <r>
      <rPr>
        <sz val="14"/>
        <color rgb="FF000000"/>
        <rFont val="標楷體"/>
        <family val="4"/>
        <charset val="136"/>
      </rPr>
      <t xml:space="preserve">口服抗病毒藥物之健保</t>
    </r>
    <r>
      <rPr>
        <sz val="14"/>
        <color rgb="FF000000"/>
        <rFont val="Times New Roman"/>
        <family val="1"/>
        <charset val="1"/>
      </rPr>
      <t xml:space="preserve">IC</t>
    </r>
    <r>
      <rPr>
        <sz val="14"/>
        <color rgb="FF000000"/>
        <rFont val="標楷體"/>
        <family val="4"/>
        <charset val="136"/>
      </rPr>
      <t xml:space="preserve">卡調劑人次與</t>
    </r>
    <r>
      <rPr>
        <sz val="14"/>
        <color rgb="FF000000"/>
        <rFont val="Times New Roman"/>
        <family val="1"/>
        <charset val="1"/>
      </rPr>
      <t xml:space="preserve">SMIS</t>
    </r>
    <r>
      <rPr>
        <sz val="14"/>
        <color rgb="FF000000"/>
        <rFont val="標楷體"/>
        <family val="4"/>
        <charset val="136"/>
      </rPr>
      <t xml:space="preserve">系統耗用人數資料分析</t>
    </r>
    <r>
      <rPr>
        <sz val="14"/>
        <color rgb="FF000000"/>
        <rFont val="Times New Roman"/>
        <family val="1"/>
        <charset val="1"/>
      </rPr>
      <t xml:space="preserve">-
 Molnupiravir</t>
    </r>
    <r>
      <rPr>
        <sz val="14"/>
        <color rgb="FF000000"/>
        <rFont val="標楷體"/>
        <family val="4"/>
        <charset val="136"/>
      </rPr>
      <t xml:space="preserve">資料分析</t>
    </r>
  </si>
  <si>
    <t xml:space="preserve">縣市</t>
  </si>
  <si>
    <t xml:space="preserve">特約類別</t>
  </si>
  <si>
    <t xml:space="preserve">院所代碼</t>
  </si>
  <si>
    <t xml:space="preserve">院所簡稱</t>
  </si>
  <si>
    <r>
      <rPr>
        <sz val="12"/>
        <color rgb="FF000000"/>
        <rFont val="標楷體"/>
        <family val="4"/>
        <charset val="136"/>
      </rPr>
      <t xml:space="preserve">健保卡上傳</t>
    </r>
    <r>
      <rPr>
        <sz val="12"/>
        <color rgb="FF000000"/>
        <rFont val="Times New Roman"/>
        <family val="1"/>
        <charset val="1"/>
      </rPr>
      <t xml:space="preserve">Molnupiravir</t>
    </r>
    <r>
      <rPr>
        <sz val="12"/>
        <color rgb="FF000000"/>
        <rFont val="標楷體"/>
        <family val="4"/>
        <charset val="136"/>
      </rPr>
      <t xml:space="preserve">調劑人次</t>
    </r>
    <r>
      <rPr>
        <sz val="12"/>
        <color rgb="FF000000"/>
        <rFont val="Times New Roman"/>
        <family val="1"/>
        <charset val="1"/>
      </rPr>
      <t xml:space="preserve">(A)</t>
    </r>
  </si>
  <si>
    <r>
      <rPr>
        <sz val="12"/>
        <color rgb="FF000000"/>
        <rFont val="Times New Roman"/>
        <family val="1"/>
        <charset val="1"/>
      </rPr>
      <t xml:space="preserve">SMIS </t>
    </r>
    <r>
      <rPr>
        <sz val="12"/>
        <color rgb="FF000000"/>
        <rFont val="標楷體"/>
        <family val="4"/>
        <charset val="136"/>
      </rPr>
      <t xml:space="preserve">系統</t>
    </r>
    <r>
      <rPr>
        <sz val="12"/>
        <color rgb="FF000000"/>
        <rFont val="Times New Roman"/>
        <family val="1"/>
        <charset val="1"/>
      </rPr>
      <t xml:space="preserve">Molnupiravir</t>
    </r>
    <r>
      <rPr>
        <sz val="12"/>
        <color rgb="FF000000"/>
        <rFont val="標楷體"/>
        <family val="4"/>
        <charset val="136"/>
      </rPr>
      <t xml:space="preserve">耗用人數</t>
    </r>
    <r>
      <rPr>
        <sz val="12"/>
        <color rgb="FF000000"/>
        <rFont val="Times New Roman"/>
        <family val="1"/>
        <charset val="1"/>
      </rPr>
      <t xml:space="preserve">(B)</t>
    </r>
  </si>
  <si>
    <r>
      <rPr>
        <sz val="12"/>
        <color rgb="FF000000"/>
        <rFont val="標楷體"/>
        <family val="4"/>
        <charset val="136"/>
      </rPr>
      <t xml:space="preserve">差距人次</t>
    </r>
    <r>
      <rPr>
        <sz val="12"/>
        <color rgb="FF000000"/>
        <rFont val="Times New Roman"/>
        <family val="1"/>
        <charset val="1"/>
      </rPr>
      <t xml:space="preserve">(C=B-A)</t>
    </r>
  </si>
  <si>
    <r>
      <rPr>
        <sz val="12"/>
        <color rgb="FF000000"/>
        <rFont val="Times New Roman"/>
        <family val="1"/>
        <charset val="1"/>
      </rPr>
      <t xml:space="preserve">17.</t>
    </r>
    <r>
      <rPr>
        <sz val="12"/>
        <color rgb="FF000000"/>
        <rFont val="標楷體"/>
        <family val="4"/>
        <charset val="136"/>
      </rPr>
      <t xml:space="preserve">宜蘭縣</t>
    </r>
  </si>
  <si>
    <r>
      <rPr>
        <sz val="12"/>
        <color rgb="FF000000"/>
        <rFont val="Times New Roman"/>
        <family val="1"/>
        <charset val="1"/>
      </rPr>
      <t xml:space="preserve">2.</t>
    </r>
    <r>
      <rPr>
        <sz val="12"/>
        <color rgb="FF000000"/>
        <rFont val="標楷體"/>
        <family val="4"/>
        <charset val="136"/>
      </rPr>
      <t xml:space="preserve">區域醫院</t>
    </r>
  </si>
  <si>
    <t xml:space="preserve">0434010518</t>
  </si>
  <si>
    <t xml:space="preserve">陽大醫院</t>
  </si>
  <si>
    <t xml:space="preserve">1134020028</t>
  </si>
  <si>
    <t xml:space="preserve">羅東聖母</t>
  </si>
  <si>
    <t xml:space="preserve">1134020019</t>
  </si>
  <si>
    <t xml:space="preserve">羅東博愛</t>
  </si>
  <si>
    <r>
      <rPr>
        <sz val="12"/>
        <color rgb="FF000000"/>
        <rFont val="Times New Roman"/>
        <family val="1"/>
        <charset val="1"/>
      </rPr>
      <t xml:space="preserve">3.</t>
    </r>
    <r>
      <rPr>
        <sz val="12"/>
        <color rgb="FF000000"/>
        <rFont val="標楷體"/>
        <family val="4"/>
        <charset val="136"/>
      </rPr>
      <t xml:space="preserve">地區醫院</t>
    </r>
  </si>
  <si>
    <t xml:space="preserve">1134010022</t>
  </si>
  <si>
    <t xml:space="preserve">宜蘭仁愛醫</t>
  </si>
  <si>
    <t xml:space="preserve">0634070018</t>
  </si>
  <si>
    <t xml:space="preserve">員山榮民醫</t>
  </si>
  <si>
    <t xml:space="preserve">0634030014</t>
  </si>
  <si>
    <t xml:space="preserve">蘇澳榮民醫</t>
  </si>
  <si>
    <t xml:space="preserve">1134050026</t>
  </si>
  <si>
    <t xml:space="preserve">杏和醫院</t>
  </si>
  <si>
    <r>
      <rPr>
        <sz val="12"/>
        <color rgb="FF000000"/>
        <rFont val="Times New Roman"/>
        <family val="1"/>
        <charset val="1"/>
      </rPr>
      <t xml:space="preserve">4.</t>
    </r>
    <r>
      <rPr>
        <sz val="12"/>
        <color rgb="FF000000"/>
        <rFont val="標楷體"/>
        <family val="4"/>
        <charset val="136"/>
      </rPr>
      <t xml:space="preserve">基層醫療單位</t>
    </r>
  </si>
  <si>
    <t xml:space="preserve">3534012062</t>
  </si>
  <si>
    <t xml:space="preserve">開蘭安心診</t>
  </si>
  <si>
    <t xml:space="preserve">3534020608</t>
  </si>
  <si>
    <t xml:space="preserve">陳文貴診所</t>
  </si>
  <si>
    <t xml:space="preserve">3534021954</t>
  </si>
  <si>
    <t xml:space="preserve">藍正州兒診</t>
  </si>
  <si>
    <t xml:space="preserve">3534020395</t>
  </si>
  <si>
    <t xml:space="preserve">王維昌診所</t>
  </si>
  <si>
    <t xml:space="preserve">3534022120</t>
  </si>
  <si>
    <t xml:space="preserve">傳康診所</t>
  </si>
  <si>
    <t xml:space="preserve">3534121075</t>
  </si>
  <si>
    <t xml:space="preserve">大愛診所</t>
  </si>
  <si>
    <t xml:space="preserve">3534051318</t>
  </si>
  <si>
    <t xml:space="preserve">林智偉診所</t>
  </si>
  <si>
    <t xml:space="preserve">3534021909</t>
  </si>
  <si>
    <t xml:space="preserve">游信得診所</t>
  </si>
  <si>
    <t xml:space="preserve">3534040119</t>
  </si>
  <si>
    <t xml:space="preserve">照仁診所</t>
  </si>
  <si>
    <t xml:space="preserve">3534010657</t>
  </si>
  <si>
    <t xml:space="preserve">林耳鼻喉診</t>
  </si>
  <si>
    <t xml:space="preserve">3534012348</t>
  </si>
  <si>
    <t xml:space="preserve">李國賢內科</t>
  </si>
  <si>
    <t xml:space="preserve">3534022175</t>
  </si>
  <si>
    <t xml:space="preserve">林嵩雅診所</t>
  </si>
  <si>
    <t xml:space="preserve">3534021856</t>
  </si>
  <si>
    <t xml:space="preserve">謝世雄診所</t>
  </si>
  <si>
    <t xml:space="preserve">3534051274</t>
  </si>
  <si>
    <t xml:space="preserve">安信診所</t>
  </si>
  <si>
    <t xml:space="preserve">3534071123</t>
  </si>
  <si>
    <t xml:space="preserve">信望愛診所</t>
  </si>
  <si>
    <t xml:space="preserve">3534051292</t>
  </si>
  <si>
    <t xml:space="preserve">岳成診所</t>
  </si>
  <si>
    <t xml:space="preserve">3534021963</t>
  </si>
  <si>
    <t xml:space="preserve">維揚診所</t>
  </si>
  <si>
    <r>
      <rPr>
        <sz val="12"/>
        <color rgb="FF000000"/>
        <rFont val="Times New Roman"/>
        <family val="1"/>
        <charset val="1"/>
      </rPr>
      <t xml:space="preserve">1.</t>
    </r>
    <r>
      <rPr>
        <sz val="12"/>
        <color rgb="FF000000"/>
        <rFont val="標楷體"/>
        <family val="4"/>
        <charset val="136"/>
      </rPr>
      <t xml:space="preserve">操作型定義：
人次：以身分證字號、機構代號及就醫日期歸戶計算。
</t>
    </r>
    <r>
      <rPr>
        <sz val="12"/>
        <color rgb="FF000000"/>
        <rFont val="Times New Roman"/>
        <family val="1"/>
        <charset val="1"/>
      </rPr>
      <t xml:space="preserve">2.</t>
    </r>
    <r>
      <rPr>
        <sz val="12"/>
        <color rgb="FF000000"/>
        <rFont val="標楷體"/>
        <family val="4"/>
        <charset val="136"/>
      </rPr>
      <t xml:space="preserve">資料來源：
</t>
    </r>
    <r>
      <rPr>
        <sz val="12"/>
        <color rgb="FF000000"/>
        <rFont val="Times New Roman"/>
        <family val="1"/>
        <charset val="1"/>
      </rPr>
      <t xml:space="preserve">(1)</t>
    </r>
    <r>
      <rPr>
        <sz val="12"/>
        <color rgb="FF000000"/>
        <rFont val="標楷體"/>
        <family val="4"/>
        <charset val="136"/>
      </rPr>
      <t xml:space="preserve">健保卡上傳</t>
    </r>
    <r>
      <rPr>
        <sz val="12"/>
        <color rgb="FF000000"/>
        <rFont val="Times New Roman"/>
        <family val="1"/>
        <charset val="1"/>
      </rPr>
      <t xml:space="preserve">COVID</t>
    </r>
    <r>
      <rPr>
        <sz val="12"/>
        <color rgb="FF000000"/>
        <rFont val="標楷體"/>
        <family val="4"/>
        <charset val="136"/>
      </rPr>
      <t xml:space="preserve">抗病毒用藥紀錄：「</t>
    </r>
    <r>
      <rPr>
        <sz val="12"/>
        <color rgb="FF000000"/>
        <rFont val="Times New Roman"/>
        <family val="1"/>
        <charset val="1"/>
      </rPr>
      <t xml:space="preserve">V_DWM_RECIPE_MST</t>
    </r>
    <r>
      <rPr>
        <sz val="12"/>
        <color rgb="FF000000"/>
        <rFont val="標楷體"/>
        <family val="4"/>
        <charset val="136"/>
      </rPr>
      <t xml:space="preserve">」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標楷體"/>
        <family val="4"/>
        <charset val="136"/>
      </rPr>
      <t xml:space="preserve">健保卡處方紀錄主檔檢視表</t>
    </r>
    <r>
      <rPr>
        <sz val="12"/>
        <color rgb="FF000000"/>
        <rFont val="Times New Roman"/>
        <family val="1"/>
        <charset val="1"/>
      </rPr>
      <t xml:space="preserve">)(</t>
    </r>
    <r>
      <rPr>
        <sz val="12"/>
        <color rgb="FF000000"/>
        <rFont val="標楷體"/>
        <family val="4"/>
        <charset val="136"/>
      </rPr>
      <t xml:space="preserve">資料擷取日期：</t>
    </r>
    <r>
      <rPr>
        <sz val="12"/>
        <color rgb="FF000000"/>
        <rFont val="Times New Roman"/>
        <family val="1"/>
        <charset val="1"/>
      </rPr>
      <t xml:space="preserve">111.12.23</t>
    </r>
    <r>
      <rPr>
        <sz val="12"/>
        <color rgb="FF000000"/>
        <rFont val="標楷體"/>
        <family val="4"/>
        <charset val="136"/>
      </rPr>
      <t xml:space="preserve">；資料區間：</t>
    </r>
    <r>
      <rPr>
        <sz val="12"/>
        <color rgb="FF000000"/>
        <rFont val="Times New Roman"/>
        <family val="1"/>
        <charset val="1"/>
      </rPr>
      <t xml:space="preserve">111.5.1</t>
    </r>
    <r>
      <rPr>
        <sz val="12"/>
        <color rgb="FF000000"/>
        <rFont val="標楷體"/>
        <family val="4"/>
        <charset val="136"/>
      </rPr>
      <t xml:space="preserve">至</t>
    </r>
    <r>
      <rPr>
        <sz val="12"/>
        <color rgb="FF000000"/>
        <rFont val="Times New Roman"/>
        <family val="1"/>
        <charset val="1"/>
      </rPr>
      <t xml:space="preserve">111.11.30)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Times New Roman"/>
        <family val="1"/>
        <charset val="1"/>
      </rPr>
      <t xml:space="preserve">(2)CDC</t>
    </r>
    <r>
      <rPr>
        <sz val="12"/>
        <color rgb="FF000000"/>
        <rFont val="標楷體"/>
        <family val="4"/>
        <charset val="136"/>
      </rPr>
      <t xml:space="preserve">於</t>
    </r>
    <r>
      <rPr>
        <sz val="12"/>
        <color rgb="FF000000"/>
        <rFont val="Times New Roman"/>
        <family val="1"/>
        <charset val="1"/>
      </rPr>
      <t xml:space="preserve">111</t>
    </r>
    <r>
      <rPr>
        <sz val="12"/>
        <color rgb="FF000000"/>
        <rFont val="標楷體"/>
        <family val="4"/>
        <charset val="136"/>
      </rPr>
      <t xml:space="preserve">年</t>
    </r>
    <r>
      <rPr>
        <sz val="12"/>
        <color rgb="FF000000"/>
        <rFont val="Times New Roman"/>
        <family val="1"/>
        <charset val="1"/>
      </rPr>
      <t xml:space="preserve">12</t>
    </r>
    <r>
      <rPr>
        <sz val="12"/>
        <color rgb="FF000000"/>
        <rFont val="標楷體"/>
        <family val="4"/>
        <charset val="136"/>
      </rPr>
      <t xml:space="preserve">月</t>
    </r>
    <r>
      <rPr>
        <sz val="12"/>
        <color rgb="FF000000"/>
        <rFont val="Times New Roman"/>
        <family val="1"/>
        <charset val="1"/>
      </rPr>
      <t xml:space="preserve">22</t>
    </r>
    <r>
      <rPr>
        <sz val="12"/>
        <color rgb="FF000000"/>
        <rFont val="標楷體"/>
        <family val="4"/>
        <charset val="136"/>
      </rPr>
      <t xml:space="preserve">日下載各院所口服抗病毒藥物於</t>
    </r>
    <r>
      <rPr>
        <sz val="12"/>
        <color rgb="FF000000"/>
        <rFont val="Times New Roman"/>
        <family val="1"/>
        <charset val="1"/>
      </rPr>
      <t xml:space="preserve">SMIS</t>
    </r>
    <r>
      <rPr>
        <sz val="12"/>
        <color rgb="FF000000"/>
        <rFont val="標楷體"/>
        <family val="4"/>
        <charset val="136"/>
      </rPr>
      <t xml:space="preserve">耗用量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標楷體"/>
        <family val="4"/>
        <charset val="136"/>
      </rPr>
      <t xml:space="preserve">資料區間：</t>
    </r>
    <r>
      <rPr>
        <sz val="12"/>
        <color rgb="FF000000"/>
        <rFont val="Times New Roman"/>
        <family val="1"/>
        <charset val="1"/>
      </rPr>
      <t xml:space="preserve">111.5.1</t>
    </r>
    <r>
      <rPr>
        <sz val="12"/>
        <color rgb="FF000000"/>
        <rFont val="標楷體"/>
        <family val="4"/>
        <charset val="136"/>
      </rPr>
      <t xml:space="preserve">至</t>
    </r>
    <r>
      <rPr>
        <sz val="12"/>
        <color rgb="FF000000"/>
        <rFont val="Times New Roman"/>
        <family val="1"/>
        <charset val="1"/>
      </rPr>
      <t xml:space="preserve">111.11.30)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Times New Roman"/>
        <family val="1"/>
        <charset val="1"/>
      </rPr>
      <t xml:space="preserve">3.</t>
    </r>
    <r>
      <rPr>
        <sz val="12"/>
        <color rgb="FF000000"/>
        <rFont val="標楷體"/>
        <family val="4"/>
        <charset val="136"/>
      </rPr>
      <t xml:space="preserve">注意事項：院所隨時可更新健保卡上傳資料，且會有上傳錯誤之情形，另允許</t>
    </r>
    <r>
      <rPr>
        <sz val="12"/>
        <color rgb="FF000000"/>
        <rFont val="Times New Roman"/>
        <family val="1"/>
        <charset val="1"/>
      </rPr>
      <t xml:space="preserve">72</t>
    </r>
    <r>
      <rPr>
        <sz val="12"/>
        <color rgb="FF000000"/>
        <rFont val="標楷體"/>
        <family val="4"/>
        <charset val="136"/>
      </rPr>
      <t xml:space="preserve">小時上傳時間差，故本統計資料無法反映實際藥物領用情形。</t>
    </r>
  </si>
  <si>
    <r>
      <rPr>
        <sz val="14"/>
        <color rgb="FF000000"/>
        <rFont val="Times New Roman"/>
        <family val="1"/>
        <charset val="1"/>
      </rPr>
      <t xml:space="preserve">COVID-19</t>
    </r>
    <r>
      <rPr>
        <sz val="14"/>
        <color rgb="FF000000"/>
        <rFont val="標楷體"/>
        <family val="4"/>
        <charset val="136"/>
      </rPr>
      <t xml:space="preserve">口服抗病毒藥物之健保</t>
    </r>
    <r>
      <rPr>
        <sz val="14"/>
        <color rgb="FF000000"/>
        <rFont val="Times New Roman"/>
        <family val="1"/>
        <charset val="1"/>
      </rPr>
      <t xml:space="preserve">IC</t>
    </r>
    <r>
      <rPr>
        <sz val="14"/>
        <color rgb="FF000000"/>
        <rFont val="標楷體"/>
        <family val="4"/>
        <charset val="136"/>
      </rPr>
      <t xml:space="preserve">卡調劑人次與</t>
    </r>
    <r>
      <rPr>
        <sz val="14"/>
        <color rgb="FF000000"/>
        <rFont val="Times New Roman"/>
        <family val="1"/>
        <charset val="1"/>
      </rPr>
      <t xml:space="preserve">SMIS</t>
    </r>
    <r>
      <rPr>
        <sz val="14"/>
        <color rgb="FF000000"/>
        <rFont val="標楷體"/>
        <family val="4"/>
        <charset val="136"/>
      </rPr>
      <t xml:space="preserve">系統耗用人數資料分析</t>
    </r>
    <r>
      <rPr>
        <sz val="14"/>
        <color rgb="FF000000"/>
        <rFont val="Times New Roman"/>
        <family val="1"/>
        <charset val="1"/>
      </rPr>
      <t xml:space="preserve">-
 Paxlovid</t>
    </r>
    <r>
      <rPr>
        <sz val="14"/>
        <color rgb="FF000000"/>
        <rFont val="標楷體"/>
        <family val="4"/>
        <charset val="136"/>
      </rPr>
      <t xml:space="preserve">資料分析</t>
    </r>
  </si>
  <si>
    <t xml:space="preserve">健保卡上傳Paxlovid調劑人次(A)</t>
  </si>
  <si>
    <t xml:space="preserve">SMIS系統Paxlovid耗用人數(B)</t>
  </si>
  <si>
    <t xml:space="preserve">差距人次(C=B-A)</t>
  </si>
  <si>
    <t xml:space="preserve">3534012099</t>
  </si>
  <si>
    <t xml:space="preserve">許明哲耳鼻</t>
  </si>
  <si>
    <t xml:space="preserve">3534021749</t>
  </si>
  <si>
    <t xml:space="preserve">黃圭龍小兒</t>
  </si>
  <si>
    <t xml:space="preserve">3534020028</t>
  </si>
  <si>
    <t xml:space="preserve">優昇診所</t>
  </si>
  <si>
    <t xml:space="preserve">3534071141</t>
  </si>
  <si>
    <t xml:space="preserve">心安診所</t>
  </si>
  <si>
    <t xml:space="preserve">3534041189</t>
  </si>
  <si>
    <t xml:space="preserve">慈心診所</t>
  </si>
  <si>
    <t xml:space="preserve">2334120019</t>
  </si>
  <si>
    <t xml:space="preserve">南澳衛生所</t>
  </si>
  <si>
    <t xml:space="preserve">3534010451</t>
  </si>
  <si>
    <t xml:space="preserve">徐耳鼻喉所</t>
  </si>
  <si>
    <t xml:space="preserve">3534081192</t>
  </si>
  <si>
    <t xml:space="preserve">吳靜雯診所</t>
  </si>
  <si>
    <t xml:space="preserve">3534022031</t>
  </si>
  <si>
    <t xml:space="preserve">家家診所</t>
  </si>
  <si>
    <t xml:space="preserve">3534010755</t>
  </si>
  <si>
    <t xml:space="preserve">黃建財診所</t>
  </si>
  <si>
    <t xml:space="preserve">3534012053</t>
  </si>
  <si>
    <t xml:space="preserve">厚生診所</t>
  </si>
  <si>
    <t xml:space="preserve">3534031549</t>
  </si>
  <si>
    <t xml:space="preserve">健仁內科診</t>
  </si>
  <si>
    <t xml:space="preserve">3534022004</t>
  </si>
  <si>
    <t xml:space="preserve">林榆森小兒</t>
  </si>
  <si>
    <t xml:space="preserve">3534031503</t>
  </si>
  <si>
    <t xml:space="preserve">吳昌達診所</t>
  </si>
  <si>
    <r>
      <rPr>
        <sz val="12"/>
        <color rgb="FF000000"/>
        <rFont val="Times New Roman"/>
        <family val="1"/>
        <charset val="1"/>
      </rPr>
      <t xml:space="preserve">5.</t>
    </r>
    <r>
      <rPr>
        <sz val="12"/>
        <color rgb="FF000000"/>
        <rFont val="標楷體"/>
        <family val="4"/>
        <charset val="136"/>
      </rPr>
      <t xml:space="preserve">特約藥局</t>
    </r>
  </si>
  <si>
    <t xml:space="preserve">5934021374</t>
  </si>
  <si>
    <t xml:space="preserve">博雅藥師藥</t>
  </si>
  <si>
    <t xml:space="preserve">5934021883</t>
  </si>
  <si>
    <t xml:space="preserve">潤康社區健</t>
  </si>
  <si>
    <t xml:space="preserve">5934022059</t>
  </si>
  <si>
    <t xml:space="preserve">宏安藥局</t>
  </si>
  <si>
    <t xml:space="preserve">5934021418</t>
  </si>
  <si>
    <t xml:space="preserve">民生健保藥</t>
  </si>
  <si>
    <t xml:space="preserve">5934022120</t>
  </si>
  <si>
    <t xml:space="preserve">宜寧藥局</t>
  </si>
  <si>
    <t xml:space="preserve">5934012008</t>
  </si>
  <si>
    <t xml:space="preserve">欣悅藥局</t>
  </si>
  <si>
    <t xml:space="preserve">5934081174</t>
  </si>
  <si>
    <t xml:space="preserve">和康藥局</t>
  </si>
  <si>
    <t xml:space="preserve">5934030015</t>
  </si>
  <si>
    <t xml:space="preserve">南陽藥局</t>
  </si>
  <si>
    <t xml:space="preserve">5934012366</t>
  </si>
  <si>
    <t xml:space="preserve">熊賀大藥局</t>
  </si>
  <si>
    <t xml:space="preserve">5934022013</t>
  </si>
  <si>
    <t xml:space="preserve">康莊藥局</t>
  </si>
  <si>
    <t xml:space="preserve">5934022166</t>
  </si>
  <si>
    <t xml:space="preserve">和平藥局</t>
  </si>
  <si>
    <t xml:space="preserve">5934050080</t>
  </si>
  <si>
    <t xml:space="preserve">三華藥局</t>
  </si>
  <si>
    <t xml:space="preserve">5934011985</t>
  </si>
  <si>
    <t xml:space="preserve">惠登藥師藥</t>
  </si>
  <si>
    <t xml:space="preserve">5934041161</t>
  </si>
  <si>
    <t xml:space="preserve">頭城藥局</t>
  </si>
  <si>
    <t xml:space="preserve">5934012062</t>
  </si>
  <si>
    <t xml:space="preserve">鴻馨藥師健</t>
  </si>
  <si>
    <t xml:space="preserve">5934021481</t>
  </si>
  <si>
    <t xml:space="preserve">怡林藥局</t>
  </si>
  <si>
    <t xml:space="preserve">5934081147</t>
  </si>
  <si>
    <t xml:space="preserve">康佑藥局</t>
  </si>
  <si>
    <t xml:space="preserve">5934021990</t>
  </si>
  <si>
    <t xml:space="preserve">成功藥局</t>
  </si>
  <si>
    <t xml:space="preserve">5934022031</t>
  </si>
  <si>
    <t xml:space="preserve">大菖藥局</t>
  </si>
  <si>
    <t xml:space="preserve">5934091081</t>
  </si>
  <si>
    <t xml:space="preserve">五結健保藥局</t>
  </si>
  <si>
    <t xml:space="preserve">5934091134</t>
  </si>
  <si>
    <t xml:space="preserve">松康藥局</t>
  </si>
  <si>
    <t xml:space="preserve">5934012286</t>
  </si>
  <si>
    <t xml:space="preserve">健康藥局</t>
  </si>
  <si>
    <t xml:space="preserve">5934022157</t>
  </si>
  <si>
    <t xml:space="preserve">哈哈藥局</t>
  </si>
  <si>
    <t xml:space="preserve">5934020019</t>
  </si>
  <si>
    <t xml:space="preserve">樺生藥師連</t>
  </si>
  <si>
    <t xml:space="preserve">5934120014</t>
  </si>
  <si>
    <t xml:space="preserve">進昌健保藥</t>
  </si>
  <si>
    <t xml:space="preserve">5934021856</t>
  </si>
  <si>
    <t xml:space="preserve">正欣藥局</t>
  </si>
  <si>
    <t xml:space="preserve">5934012204</t>
  </si>
  <si>
    <t xml:space="preserve">順利藥局</t>
  </si>
  <si>
    <t xml:space="preserve">5934012357</t>
  </si>
  <si>
    <t xml:space="preserve">品康藥局</t>
  </si>
  <si>
    <t xml:space="preserve">5934021525</t>
  </si>
  <si>
    <t xml:space="preserve">喜樂藥師藥</t>
  </si>
  <si>
    <t xml:space="preserve">5934021794</t>
  </si>
  <si>
    <t xml:space="preserve">倉前藥局</t>
  </si>
  <si>
    <t xml:space="preserve">5934081156</t>
  </si>
  <si>
    <t xml:space="preserve">樂心藥局</t>
  </si>
  <si>
    <t xml:space="preserve">5934012491</t>
  </si>
  <si>
    <t xml:space="preserve">佳興藥局</t>
  </si>
  <si>
    <t xml:space="preserve">5934021954</t>
  </si>
  <si>
    <t xml:space="preserve">家安藥局</t>
  </si>
  <si>
    <t xml:space="preserve">5934011538</t>
  </si>
  <si>
    <t xml:space="preserve">宜和藥局</t>
  </si>
  <si>
    <t xml:space="preserve">5934012133</t>
  </si>
  <si>
    <t xml:space="preserve">仁俊藥局</t>
  </si>
  <si>
    <t xml:space="preserve">5934051247</t>
  </si>
  <si>
    <t xml:space="preserve">安信藥局</t>
  </si>
  <si>
    <t xml:space="preserve">5934022111</t>
  </si>
  <si>
    <t xml:space="preserve">宏海藥局</t>
  </si>
  <si>
    <t xml:space="preserve">5934012240</t>
  </si>
  <si>
    <t xml:space="preserve">東成藥局</t>
  </si>
  <si>
    <t xml:space="preserve">5934021801</t>
  </si>
  <si>
    <t xml:space="preserve">康健藥局</t>
  </si>
  <si>
    <t xml:space="preserve">5934012437</t>
  </si>
  <si>
    <t xml:space="preserve">神農養生藥</t>
  </si>
  <si>
    <r>
      <rPr>
        <sz val="12"/>
        <color rgb="FF000000"/>
        <rFont val="Times New Roman"/>
        <family val="1"/>
        <charset val="1"/>
      </rPr>
      <t xml:space="preserve">1.</t>
    </r>
    <r>
      <rPr>
        <sz val="12"/>
        <color rgb="FF000000"/>
        <rFont val="標楷體"/>
        <family val="4"/>
        <charset val="136"/>
      </rPr>
      <t xml:space="preserve">操作型定義：
人次：以身分證字號、機構代號及就醫日期歸戶計算。
</t>
    </r>
    <r>
      <rPr>
        <sz val="12"/>
        <color rgb="FF000000"/>
        <rFont val="Times New Roman"/>
        <family val="1"/>
        <charset val="1"/>
      </rPr>
      <t xml:space="preserve">2.</t>
    </r>
    <r>
      <rPr>
        <sz val="12"/>
        <color rgb="FF000000"/>
        <rFont val="標楷體"/>
        <family val="4"/>
        <charset val="136"/>
      </rPr>
      <t xml:space="preserve">資料來源：
</t>
    </r>
    <r>
      <rPr>
        <sz val="12"/>
        <color rgb="FF000000"/>
        <rFont val="Times New Roman"/>
        <family val="1"/>
        <charset val="1"/>
      </rPr>
      <t xml:space="preserve">(1)</t>
    </r>
    <r>
      <rPr>
        <sz val="12"/>
        <color rgb="FF000000"/>
        <rFont val="標楷體"/>
        <family val="4"/>
        <charset val="136"/>
      </rPr>
      <t xml:space="preserve">健保卡上傳</t>
    </r>
    <r>
      <rPr>
        <sz val="12"/>
        <color rgb="FF000000"/>
        <rFont val="Times New Roman"/>
        <family val="1"/>
        <charset val="1"/>
      </rPr>
      <t xml:space="preserve">COVID</t>
    </r>
    <r>
      <rPr>
        <sz val="12"/>
        <color rgb="FF000000"/>
        <rFont val="標楷體"/>
        <family val="4"/>
        <charset val="136"/>
      </rPr>
      <t xml:space="preserve">抗病毒用藥紀錄：「</t>
    </r>
    <r>
      <rPr>
        <sz val="12"/>
        <color rgb="FF000000"/>
        <rFont val="Times New Roman"/>
        <family val="1"/>
        <charset val="1"/>
      </rPr>
      <t xml:space="preserve">V_DWM_RECIPE_MST</t>
    </r>
    <r>
      <rPr>
        <sz val="12"/>
        <color rgb="FF000000"/>
        <rFont val="標楷體"/>
        <family val="4"/>
        <charset val="136"/>
      </rPr>
      <t xml:space="preserve">」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標楷體"/>
        <family val="4"/>
        <charset val="136"/>
      </rPr>
      <t xml:space="preserve">健保卡處方紀錄主檔檢視表</t>
    </r>
    <r>
      <rPr>
        <sz val="12"/>
        <color rgb="FF000000"/>
        <rFont val="Times New Roman"/>
        <family val="1"/>
        <charset val="1"/>
      </rPr>
      <t xml:space="preserve">)(</t>
    </r>
    <r>
      <rPr>
        <sz val="12"/>
        <color rgb="FF000000"/>
        <rFont val="標楷體"/>
        <family val="4"/>
        <charset val="136"/>
      </rPr>
      <t xml:space="preserve">資料擷取日期：</t>
    </r>
    <r>
      <rPr>
        <sz val="12"/>
        <color rgb="FF000000"/>
        <rFont val="Times New Roman"/>
        <family val="1"/>
        <charset val="1"/>
      </rPr>
      <t xml:space="preserve">111.12.23</t>
    </r>
    <r>
      <rPr>
        <sz val="12"/>
        <color rgb="FF000000"/>
        <rFont val="標楷體"/>
        <family val="4"/>
        <charset val="136"/>
      </rPr>
      <t xml:space="preserve">；資料區間：</t>
    </r>
    <r>
      <rPr>
        <sz val="12"/>
        <color rgb="FF000000"/>
        <rFont val="Times New Roman"/>
        <family val="1"/>
        <charset val="1"/>
      </rPr>
      <t xml:space="preserve">111.5.1</t>
    </r>
    <r>
      <rPr>
        <sz val="12"/>
        <color rgb="FF000000"/>
        <rFont val="標楷體"/>
        <family val="4"/>
        <charset val="136"/>
      </rPr>
      <t xml:space="preserve">至</t>
    </r>
    <r>
      <rPr>
        <sz val="12"/>
        <color rgb="FF000000"/>
        <rFont val="Times New Roman"/>
        <family val="1"/>
        <charset val="1"/>
      </rPr>
      <t xml:space="preserve">111.11.30)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Times New Roman"/>
        <family val="1"/>
        <charset val="1"/>
      </rPr>
      <t xml:space="preserve">(2)CDC</t>
    </r>
    <r>
      <rPr>
        <sz val="12"/>
        <color rgb="FF000000"/>
        <rFont val="標楷體"/>
        <family val="4"/>
        <charset val="136"/>
      </rPr>
      <t xml:space="preserve">於</t>
    </r>
    <r>
      <rPr>
        <sz val="12"/>
        <color rgb="FF000000"/>
        <rFont val="Times New Roman"/>
        <family val="1"/>
        <charset val="1"/>
      </rPr>
      <t xml:space="preserve">111</t>
    </r>
    <r>
      <rPr>
        <sz val="12"/>
        <color rgb="FF000000"/>
        <rFont val="標楷體"/>
        <family val="4"/>
        <charset val="136"/>
      </rPr>
      <t xml:space="preserve">年</t>
    </r>
    <r>
      <rPr>
        <sz val="12"/>
        <color rgb="FF000000"/>
        <rFont val="Times New Roman"/>
        <family val="1"/>
        <charset val="1"/>
      </rPr>
      <t xml:space="preserve">12</t>
    </r>
    <r>
      <rPr>
        <sz val="12"/>
        <color rgb="FF000000"/>
        <rFont val="標楷體"/>
        <family val="4"/>
        <charset val="136"/>
      </rPr>
      <t xml:space="preserve">月</t>
    </r>
    <r>
      <rPr>
        <sz val="12"/>
        <color rgb="FF000000"/>
        <rFont val="Times New Roman"/>
        <family val="1"/>
        <charset val="1"/>
      </rPr>
      <t xml:space="preserve">22</t>
    </r>
    <r>
      <rPr>
        <sz val="12"/>
        <color rgb="FF000000"/>
        <rFont val="標楷體"/>
        <family val="1"/>
        <charset val="136"/>
      </rPr>
      <t xml:space="preserve">日下載</t>
    </r>
    <r>
      <rPr>
        <sz val="12"/>
        <color rgb="FF000000"/>
        <rFont val="標楷體"/>
        <family val="4"/>
        <charset val="136"/>
      </rPr>
      <t xml:space="preserve">各院所口服抗病毒藥物於</t>
    </r>
    <r>
      <rPr>
        <sz val="12"/>
        <color rgb="FF000000"/>
        <rFont val="Times New Roman"/>
        <family val="1"/>
        <charset val="1"/>
      </rPr>
      <t xml:space="preserve">SMIS</t>
    </r>
    <r>
      <rPr>
        <sz val="12"/>
        <color rgb="FF000000"/>
        <rFont val="標楷體"/>
        <family val="4"/>
        <charset val="136"/>
      </rPr>
      <t xml:space="preserve">耗用量</t>
    </r>
    <r>
      <rPr>
        <sz val="12"/>
        <color rgb="FF000000"/>
        <rFont val="Times New Roman"/>
        <family val="1"/>
        <charset val="1"/>
      </rPr>
      <t xml:space="preserve">(</t>
    </r>
    <r>
      <rPr>
        <sz val="12"/>
        <color rgb="FF000000"/>
        <rFont val="標楷體"/>
        <family val="4"/>
        <charset val="136"/>
      </rPr>
      <t xml:space="preserve">資料區間：</t>
    </r>
    <r>
      <rPr>
        <sz val="12"/>
        <color rgb="FF000000"/>
        <rFont val="Times New Roman"/>
        <family val="1"/>
        <charset val="1"/>
      </rPr>
      <t xml:space="preserve">111.5.1</t>
    </r>
    <r>
      <rPr>
        <sz val="12"/>
        <color rgb="FF000000"/>
        <rFont val="標楷體"/>
        <family val="4"/>
        <charset val="136"/>
      </rPr>
      <t xml:space="preserve">至</t>
    </r>
    <r>
      <rPr>
        <sz val="12"/>
        <color rgb="FF000000"/>
        <rFont val="Times New Roman"/>
        <family val="1"/>
        <charset val="1"/>
      </rPr>
      <t xml:space="preserve">111.11.30)</t>
    </r>
    <r>
      <rPr>
        <sz val="12"/>
        <color rgb="FF000000"/>
        <rFont val="標楷體"/>
        <family val="4"/>
        <charset val="136"/>
      </rPr>
      <t xml:space="preserve">。
</t>
    </r>
    <r>
      <rPr>
        <sz val="12"/>
        <color rgb="FF000000"/>
        <rFont val="Times New Roman"/>
        <family val="1"/>
        <charset val="1"/>
      </rPr>
      <t xml:space="preserve">3.</t>
    </r>
    <r>
      <rPr>
        <sz val="12"/>
        <color rgb="FF000000"/>
        <rFont val="標楷體"/>
        <family val="4"/>
        <charset val="136"/>
      </rPr>
      <t xml:space="preserve">注意事項：院所隨時可更新健保卡上傳資料，且會有上傳錯誤之情形，另允許</t>
    </r>
    <r>
      <rPr>
        <sz val="12"/>
        <color rgb="FF000000"/>
        <rFont val="Times New Roman"/>
        <family val="1"/>
        <charset val="1"/>
      </rPr>
      <t xml:space="preserve">72</t>
    </r>
    <r>
      <rPr>
        <sz val="12"/>
        <color rgb="FF000000"/>
        <rFont val="標楷體"/>
        <family val="4"/>
        <charset val="136"/>
      </rPr>
      <t xml:space="preserve">小時上傳時間差，故本統計資料無法反映實際藥物領用情形。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</si>
</sst>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\ ;\-#,##0.00\ ;&quot; -&quot;00\ ;\ @\ "/>
    <numFmt numFmtId="166" formatCode="\ #,##0\ ;\-#,##0\ ;&quot; -&quot;00\ ;\ @\ "/>
  </numFmts>
  <fonts count="9">
    <font>
      <sz val="12"/>
      <color rgb="FF000000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4"/>
      <color rgb="FF000000"/>
      <name val="Times New Roman"/>
      <family val="1"/>
      <charset val="1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  <charset val="1"/>
    </font>
    <font>
      <sz val="12"/>
      <color rgb="FF000000"/>
      <name val="標楷體"/>
      <family val="1"/>
      <charset val="136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7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15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B3" activeCellId="0" sqref="A1:G3"/>
    </sheetView>
  </sheetViews>
  <sheetFormatPr defaultColWidth="9.984375" defaultRowHeight="16.2" zeroHeight="false" outlineLevelRow="0" outlineLevelCol="0"/>
  <cols>
    <col collapsed="false" customWidth="true" hidden="false" outlineLevel="0" max="1" min="1" style="0" width="14.44"/>
    <col collapsed="false" customWidth="true" hidden="false" outlineLevel="0" max="2" min="2" style="0" width="17.22"/>
    <col collapsed="false" customWidth="true" hidden="false" outlineLevel="0" max="3" min="3" style="0" width="13.01"/>
    <col collapsed="false" customWidth="true" hidden="false" outlineLevel="0" max="4" min="4" style="0" width="32.66"/>
    <col collapsed="false" customWidth="true" hidden="false" outlineLevel="0" max="5" min="5" style="0" width="19.55"/>
    <col collapsed="false" customWidth="true" hidden="false" outlineLevel="0" max="6" min="6" style="0" width="18.45"/>
    <col collapsed="false" customWidth="true" hidden="false" outlineLevel="0" max="7" min="7" style="0" width="10.44"/>
  </cols>
  <sheetData>
    <row r="1" customFormat="false" ht="40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48.6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3" t="s">
        <v>7</v>
      </c>
    </row>
    <row r="3" customFormat="false" ht="16.2" hidden="false" customHeight="false" outlineLevel="0" collapsed="false">
      <c r="A3" s="5" t="s">
        <v>8</v>
      </c>
      <c r="B3" s="5" t="s">
        <v>9</v>
      </c>
      <c r="C3" s="5" t="s">
        <v>10</v>
      </c>
      <c r="D3" s="6" t="s">
        <v>11</v>
      </c>
      <c r="E3" s="7" t="n">
        <v>507</v>
      </c>
      <c r="F3" s="8" t="n">
        <v>824</v>
      </c>
      <c r="G3" s="7" t="n">
        <f aca="false">F3-E3</f>
        <v>317</v>
      </c>
    </row>
    <row r="4" customFormat="false" ht="16.2" hidden="false" customHeight="false" outlineLevel="0" collapsed="false">
      <c r="A4" s="5" t="s">
        <v>8</v>
      </c>
      <c r="B4" s="5" t="s">
        <v>9</v>
      </c>
      <c r="C4" s="5" t="s">
        <v>12</v>
      </c>
      <c r="D4" s="6" t="s">
        <v>13</v>
      </c>
      <c r="E4" s="7" t="n">
        <v>184</v>
      </c>
      <c r="F4" s="8" t="n">
        <v>292</v>
      </c>
      <c r="G4" s="7" t="n">
        <f aca="false">F4-E4</f>
        <v>108</v>
      </c>
    </row>
    <row r="5" customFormat="false" ht="16.2" hidden="false" customHeight="false" outlineLevel="0" collapsed="false">
      <c r="A5" s="5" t="s">
        <v>8</v>
      </c>
      <c r="B5" s="5" t="s">
        <v>9</v>
      </c>
      <c r="C5" s="5" t="s">
        <v>14</v>
      </c>
      <c r="D5" s="6" t="s">
        <v>15</v>
      </c>
      <c r="E5" s="7" t="n">
        <v>757</v>
      </c>
      <c r="F5" s="8" t="n">
        <v>751</v>
      </c>
      <c r="G5" s="7" t="n">
        <f aca="false">F5-E5</f>
        <v>-6</v>
      </c>
    </row>
    <row r="6" customFormat="false" ht="16.2" hidden="false" customHeight="false" outlineLevel="0" collapsed="false">
      <c r="A6" s="5" t="s">
        <v>8</v>
      </c>
      <c r="B6" s="5" t="s">
        <v>16</v>
      </c>
      <c r="C6" s="5" t="s">
        <v>17</v>
      </c>
      <c r="D6" s="6" t="s">
        <v>18</v>
      </c>
      <c r="E6" s="7" t="n">
        <v>316</v>
      </c>
      <c r="F6" s="8" t="n">
        <v>336</v>
      </c>
      <c r="G6" s="7" t="n">
        <f aca="false">F6-E6</f>
        <v>20</v>
      </c>
    </row>
    <row r="7" customFormat="false" ht="16.2" hidden="false" customHeight="false" outlineLevel="0" collapsed="false">
      <c r="A7" s="5" t="s">
        <v>8</v>
      </c>
      <c r="B7" s="5" t="s">
        <v>16</v>
      </c>
      <c r="C7" s="5" t="s">
        <v>19</v>
      </c>
      <c r="D7" s="6" t="s">
        <v>20</v>
      </c>
      <c r="E7" s="7" t="n">
        <v>84</v>
      </c>
      <c r="F7" s="8" t="n">
        <v>101</v>
      </c>
      <c r="G7" s="7" t="n">
        <f aca="false">F7-E7</f>
        <v>17</v>
      </c>
    </row>
    <row r="8" customFormat="false" ht="16.2" hidden="false" customHeight="false" outlineLevel="0" collapsed="false">
      <c r="A8" s="5" t="s">
        <v>8</v>
      </c>
      <c r="B8" s="5" t="s">
        <v>16</v>
      </c>
      <c r="C8" s="5" t="s">
        <v>21</v>
      </c>
      <c r="D8" s="6" t="s">
        <v>22</v>
      </c>
      <c r="E8" s="7" t="n">
        <v>131</v>
      </c>
      <c r="F8" s="8" t="n">
        <v>133</v>
      </c>
      <c r="G8" s="7" t="n">
        <f aca="false">F8-E8</f>
        <v>2</v>
      </c>
    </row>
    <row r="9" customFormat="false" ht="16.2" hidden="false" customHeight="false" outlineLevel="0" collapsed="false">
      <c r="A9" s="5" t="s">
        <v>8</v>
      </c>
      <c r="B9" s="5" t="s">
        <v>16</v>
      </c>
      <c r="C9" s="5" t="s">
        <v>23</v>
      </c>
      <c r="D9" s="6" t="s">
        <v>24</v>
      </c>
      <c r="E9" s="7" t="n">
        <v>18</v>
      </c>
      <c r="F9" s="8" t="n">
        <v>18</v>
      </c>
      <c r="G9" s="7" t="n">
        <f aca="false">F9-E9</f>
        <v>0</v>
      </c>
    </row>
    <row r="10" customFormat="false" ht="16.2" hidden="false" customHeight="false" outlineLevel="0" collapsed="false">
      <c r="A10" s="5" t="s">
        <v>8</v>
      </c>
      <c r="B10" s="5" t="s">
        <v>25</v>
      </c>
      <c r="C10" s="5" t="s">
        <v>26</v>
      </c>
      <c r="D10" s="6" t="s">
        <v>27</v>
      </c>
      <c r="E10" s="7" t="n">
        <v>428</v>
      </c>
      <c r="F10" s="8" t="n">
        <v>494</v>
      </c>
      <c r="G10" s="7" t="n">
        <f aca="false">F10-E10</f>
        <v>66</v>
      </c>
    </row>
    <row r="11" customFormat="false" ht="16.2" hidden="false" customHeight="false" outlineLevel="0" collapsed="false">
      <c r="A11" s="5" t="s">
        <v>8</v>
      </c>
      <c r="B11" s="5" t="s">
        <v>25</v>
      </c>
      <c r="C11" s="5" t="s">
        <v>28</v>
      </c>
      <c r="D11" s="6" t="s">
        <v>29</v>
      </c>
      <c r="E11" s="7" t="n">
        <v>51</v>
      </c>
      <c r="F11" s="8" t="n">
        <v>61</v>
      </c>
      <c r="G11" s="7" t="n">
        <f aca="false">F11-E11</f>
        <v>10</v>
      </c>
    </row>
    <row r="12" customFormat="false" ht="16.2" hidden="false" customHeight="false" outlineLevel="0" collapsed="false">
      <c r="A12" s="5" t="s">
        <v>8</v>
      </c>
      <c r="B12" s="5" t="s">
        <v>25</v>
      </c>
      <c r="C12" s="5" t="s">
        <v>30</v>
      </c>
      <c r="D12" s="6" t="s">
        <v>31</v>
      </c>
      <c r="E12" s="7" t="n">
        <v>112</v>
      </c>
      <c r="F12" s="8" t="n">
        <v>122</v>
      </c>
      <c r="G12" s="7" t="n">
        <f aca="false">F12-E12</f>
        <v>10</v>
      </c>
    </row>
    <row r="13" customFormat="false" ht="16.2" hidden="false" customHeight="false" outlineLevel="0" collapsed="false">
      <c r="A13" s="5" t="s">
        <v>8</v>
      </c>
      <c r="B13" s="5" t="s">
        <v>25</v>
      </c>
      <c r="C13" s="5" t="s">
        <v>32</v>
      </c>
      <c r="D13" s="6" t="s">
        <v>33</v>
      </c>
      <c r="E13" s="7" t="n">
        <v>6</v>
      </c>
      <c r="F13" s="8" t="n">
        <v>15</v>
      </c>
      <c r="G13" s="7" t="n">
        <f aca="false">F13-E13</f>
        <v>9</v>
      </c>
    </row>
    <row r="14" customFormat="false" ht="16.2" hidden="false" customHeight="false" outlineLevel="0" collapsed="false">
      <c r="A14" s="5" t="s">
        <v>8</v>
      </c>
      <c r="B14" s="5" t="s">
        <v>25</v>
      </c>
      <c r="C14" s="5" t="s">
        <v>34</v>
      </c>
      <c r="D14" s="6" t="s">
        <v>35</v>
      </c>
      <c r="E14" s="7" t="n">
        <v>59</v>
      </c>
      <c r="F14" s="8" t="n">
        <v>65</v>
      </c>
      <c r="G14" s="7" t="n">
        <f aca="false">F14-E14</f>
        <v>6</v>
      </c>
    </row>
    <row r="15" customFormat="false" ht="16.2" hidden="false" customHeight="false" outlineLevel="0" collapsed="false">
      <c r="A15" s="5" t="s">
        <v>8</v>
      </c>
      <c r="B15" s="5" t="s">
        <v>25</v>
      </c>
      <c r="C15" s="5" t="s">
        <v>36</v>
      </c>
      <c r="D15" s="6" t="s">
        <v>37</v>
      </c>
      <c r="E15" s="7" t="n">
        <v>14</v>
      </c>
      <c r="F15" s="8" t="n">
        <v>16</v>
      </c>
      <c r="G15" s="7" t="n">
        <f aca="false">F15-E15</f>
        <v>2</v>
      </c>
    </row>
    <row r="16" customFormat="false" ht="16.2" hidden="false" customHeight="false" outlineLevel="0" collapsed="false">
      <c r="A16" s="5" t="s">
        <v>8</v>
      </c>
      <c r="B16" s="5" t="s">
        <v>25</v>
      </c>
      <c r="C16" s="5" t="s">
        <v>38</v>
      </c>
      <c r="D16" s="6" t="s">
        <v>39</v>
      </c>
      <c r="E16" s="7" t="n">
        <v>213</v>
      </c>
      <c r="F16" s="8" t="n">
        <v>214</v>
      </c>
      <c r="G16" s="7" t="n">
        <f aca="false">F16-E16</f>
        <v>1</v>
      </c>
    </row>
    <row r="17" customFormat="false" ht="16.2" hidden="false" customHeight="false" outlineLevel="0" collapsed="false">
      <c r="A17" s="5" t="s">
        <v>8</v>
      </c>
      <c r="B17" s="5" t="s">
        <v>25</v>
      </c>
      <c r="C17" s="5" t="s">
        <v>40</v>
      </c>
      <c r="D17" s="6" t="s">
        <v>41</v>
      </c>
      <c r="E17" s="7" t="n">
        <v>29</v>
      </c>
      <c r="F17" s="8" t="n">
        <v>29</v>
      </c>
      <c r="G17" s="7" t="n">
        <f aca="false">F17-E17</f>
        <v>0</v>
      </c>
    </row>
    <row r="18" customFormat="false" ht="16.2" hidden="false" customHeight="false" outlineLevel="0" collapsed="false">
      <c r="A18" s="5" t="s">
        <v>8</v>
      </c>
      <c r="B18" s="5" t="s">
        <v>25</v>
      </c>
      <c r="C18" s="5" t="s">
        <v>42</v>
      </c>
      <c r="D18" s="6" t="s">
        <v>43</v>
      </c>
      <c r="E18" s="7" t="n">
        <v>9</v>
      </c>
      <c r="F18" s="8" t="n">
        <v>9</v>
      </c>
      <c r="G18" s="7" t="n">
        <f aca="false">F18-E18</f>
        <v>0</v>
      </c>
    </row>
    <row r="19" customFormat="false" ht="16.2" hidden="false" customHeight="false" outlineLevel="0" collapsed="false">
      <c r="A19" s="5" t="s">
        <v>8</v>
      </c>
      <c r="B19" s="5" t="s">
        <v>25</v>
      </c>
      <c r="C19" s="5" t="s">
        <v>44</v>
      </c>
      <c r="D19" s="6" t="s">
        <v>45</v>
      </c>
      <c r="E19" s="7" t="n">
        <v>4</v>
      </c>
      <c r="F19" s="8" t="n">
        <v>4</v>
      </c>
      <c r="G19" s="7" t="n">
        <f aca="false">F19-E19</f>
        <v>0</v>
      </c>
    </row>
    <row r="20" customFormat="false" ht="16.2" hidden="false" customHeight="false" outlineLevel="0" collapsed="false">
      <c r="A20" s="5" t="s">
        <v>8</v>
      </c>
      <c r="B20" s="5" t="s">
        <v>25</v>
      </c>
      <c r="C20" s="5" t="s">
        <v>46</v>
      </c>
      <c r="D20" s="6" t="s">
        <v>47</v>
      </c>
      <c r="E20" s="7" t="n">
        <v>7</v>
      </c>
      <c r="F20" s="8" t="n">
        <v>7</v>
      </c>
      <c r="G20" s="7" t="n">
        <f aca="false">F20-E20</f>
        <v>0</v>
      </c>
    </row>
    <row r="21" customFormat="false" ht="16.2" hidden="false" customHeight="false" outlineLevel="0" collapsed="false">
      <c r="A21" s="5" t="s">
        <v>8</v>
      </c>
      <c r="B21" s="5" t="s">
        <v>25</v>
      </c>
      <c r="C21" s="5" t="s">
        <v>48</v>
      </c>
      <c r="D21" s="6" t="s">
        <v>49</v>
      </c>
      <c r="E21" s="7" t="n">
        <v>7</v>
      </c>
      <c r="F21" s="8" t="n">
        <v>7</v>
      </c>
      <c r="G21" s="7" t="n">
        <f aca="false">F21-E21</f>
        <v>0</v>
      </c>
    </row>
    <row r="22" customFormat="false" ht="16.2" hidden="false" customHeight="false" outlineLevel="0" collapsed="false">
      <c r="A22" s="5" t="s">
        <v>8</v>
      </c>
      <c r="B22" s="5" t="s">
        <v>25</v>
      </c>
      <c r="C22" s="5" t="s">
        <v>50</v>
      </c>
      <c r="D22" s="6" t="s">
        <v>51</v>
      </c>
      <c r="E22" s="7" t="n">
        <v>6</v>
      </c>
      <c r="F22" s="8" t="n">
        <v>6</v>
      </c>
      <c r="G22" s="7" t="n">
        <f aca="false">F22-E22</f>
        <v>0</v>
      </c>
    </row>
    <row r="23" customFormat="false" ht="16.2" hidden="false" customHeight="false" outlineLevel="0" collapsed="false">
      <c r="A23" s="5" t="s">
        <v>8</v>
      </c>
      <c r="B23" s="5" t="s">
        <v>25</v>
      </c>
      <c r="C23" s="5" t="s">
        <v>52</v>
      </c>
      <c r="D23" s="6" t="s">
        <v>53</v>
      </c>
      <c r="E23" s="7" t="n">
        <v>2</v>
      </c>
      <c r="F23" s="8" t="n">
        <v>2</v>
      </c>
      <c r="G23" s="7" t="n">
        <f aca="false">F23-E23</f>
        <v>0</v>
      </c>
    </row>
    <row r="24" customFormat="false" ht="16.2" hidden="false" customHeight="false" outlineLevel="0" collapsed="false">
      <c r="A24" s="5" t="s">
        <v>8</v>
      </c>
      <c r="B24" s="5" t="s">
        <v>25</v>
      </c>
      <c r="C24" s="5" t="s">
        <v>54</v>
      </c>
      <c r="D24" s="6" t="s">
        <v>55</v>
      </c>
      <c r="E24" s="7" t="n">
        <v>2</v>
      </c>
      <c r="F24" s="8" t="n">
        <v>2</v>
      </c>
      <c r="G24" s="7" t="n">
        <f aca="false">F24-E24</f>
        <v>0</v>
      </c>
    </row>
    <row r="25" customFormat="false" ht="16.2" hidden="false" customHeight="false" outlineLevel="0" collapsed="false">
      <c r="A25" s="5" t="s">
        <v>8</v>
      </c>
      <c r="B25" s="5" t="s">
        <v>25</v>
      </c>
      <c r="C25" s="5" t="s">
        <v>56</v>
      </c>
      <c r="D25" s="6" t="s">
        <v>57</v>
      </c>
      <c r="E25" s="7" t="n">
        <v>1</v>
      </c>
      <c r="F25" s="8" t="n">
        <v>1</v>
      </c>
      <c r="G25" s="7" t="n">
        <f aca="false">F25-E25</f>
        <v>0</v>
      </c>
    </row>
    <row r="26" customFormat="false" ht="16.2" hidden="false" customHeight="false" outlineLevel="0" collapsed="false">
      <c r="A26" s="5" t="s">
        <v>8</v>
      </c>
      <c r="B26" s="5" t="s">
        <v>25</v>
      </c>
      <c r="C26" s="5" t="s">
        <v>58</v>
      </c>
      <c r="D26" s="6" t="s">
        <v>59</v>
      </c>
      <c r="E26" s="7" t="n">
        <v>157</v>
      </c>
      <c r="F26" s="8" t="n">
        <v>136</v>
      </c>
      <c r="G26" s="7" t="n">
        <f aca="false">F26-E26</f>
        <v>-21</v>
      </c>
    </row>
    <row r="27" customFormat="false" ht="145.5" hidden="false" customHeight="true" outlineLevel="0" collapsed="false">
      <c r="A27" s="9" t="s">
        <v>60</v>
      </c>
      <c r="B27" s="9"/>
      <c r="C27" s="9"/>
      <c r="D27" s="9"/>
      <c r="E27" s="9"/>
      <c r="F27" s="9"/>
      <c r="G27" s="9"/>
    </row>
  </sheetData>
  <autoFilter ref="A2:G27"/>
  <mergeCells count="2">
    <mergeCell ref="A1:G1"/>
    <mergeCell ref="A27:G27"/>
  </mergeCells>
  <printOptions headings="false" gridLines="false" gridLinesSet="true" horizontalCentered="false" verticalCentered="false"/>
  <pageMargins left="0.25" right="0.25" top="0.427083333333333" bottom="0.529861111111111" header="0.511805555555555" footer="0.3"/>
  <pageSetup paperSize="9" scale="8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&amp;C&amp;"標楷體,標準"&amp;P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G3" activeCellId="0" sqref="A1:G3"/>
    </sheetView>
  </sheetViews>
  <sheetFormatPr defaultColWidth="9.984375" defaultRowHeight="15.6" zeroHeight="false" outlineLevelRow="0" outlineLevelCol="0"/>
  <cols>
    <col collapsed="false" customWidth="true" hidden="false" outlineLevel="0" max="1" min="1" style="10" width="11.11"/>
    <col collapsed="false" customWidth="true" hidden="false" outlineLevel="0" max="2" min="2" style="10" width="17.22"/>
    <col collapsed="false" customWidth="true" hidden="false" outlineLevel="0" max="3" min="3" style="10" width="14.44"/>
    <col collapsed="false" customWidth="true" hidden="false" outlineLevel="0" max="4" min="4" style="10" width="19.33"/>
    <col collapsed="false" customWidth="true" hidden="false" outlineLevel="0" max="5" min="5" style="11" width="22.44"/>
    <col collapsed="false" customWidth="true" hidden="false" outlineLevel="0" max="6" min="6" style="11" width="21.66"/>
    <col collapsed="false" customWidth="true" hidden="false" outlineLevel="0" max="7" min="7" style="11" width="11.78"/>
    <col collapsed="false" customWidth="false" hidden="false" outlineLevel="0" max="1024" min="8" style="10" width="10"/>
  </cols>
  <sheetData>
    <row r="1" customFormat="false" ht="36" hidden="false" customHeight="true" outlineLevel="0" collapsed="false">
      <c r="A1" s="1" t="s">
        <v>61</v>
      </c>
      <c r="B1" s="1"/>
      <c r="C1" s="1"/>
      <c r="D1" s="1"/>
      <c r="E1" s="1"/>
      <c r="F1" s="1"/>
      <c r="G1" s="1"/>
    </row>
    <row r="2" s="13" customFormat="true" ht="32.4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12" t="s">
        <v>62</v>
      </c>
      <c r="F2" s="12" t="s">
        <v>63</v>
      </c>
      <c r="G2" s="12" t="s">
        <v>64</v>
      </c>
    </row>
    <row r="3" customFormat="false" ht="53" hidden="false" customHeight="true" outlineLevel="0" collapsed="false">
      <c r="A3" s="14" t="s">
        <v>8</v>
      </c>
      <c r="B3" s="14" t="s">
        <v>9</v>
      </c>
      <c r="C3" s="14" t="s">
        <v>10</v>
      </c>
      <c r="D3" s="15" t="s">
        <v>11</v>
      </c>
      <c r="E3" s="16" t="n">
        <v>796</v>
      </c>
      <c r="F3" s="16" t="n">
        <v>1296</v>
      </c>
      <c r="G3" s="16" t="e">
        <f aca="false">F3-e3e11</f>
        <v>#NAME?</v>
      </c>
    </row>
    <row r="4" customFormat="false" ht="16.2" hidden="false" customHeight="false" outlineLevel="0" collapsed="false">
      <c r="A4" s="14" t="s">
        <v>8</v>
      </c>
      <c r="B4" s="14" t="s">
        <v>9</v>
      </c>
      <c r="C4" s="14" t="s">
        <v>12</v>
      </c>
      <c r="D4" s="15" t="s">
        <v>13</v>
      </c>
      <c r="E4" s="16" t="n">
        <v>348</v>
      </c>
      <c r="F4" s="16" t="n">
        <v>501</v>
      </c>
      <c r="G4" s="16" t="n">
        <f aca="false">F4-E4</f>
        <v>153</v>
      </c>
    </row>
    <row r="5" customFormat="false" ht="16.2" hidden="false" customHeight="false" outlineLevel="0" collapsed="false">
      <c r="A5" s="14" t="s">
        <v>8</v>
      </c>
      <c r="B5" s="14" t="s">
        <v>9</v>
      </c>
      <c r="C5" s="14" t="s">
        <v>14</v>
      </c>
      <c r="D5" s="15" t="s">
        <v>15</v>
      </c>
      <c r="E5" s="16" t="n">
        <v>999</v>
      </c>
      <c r="F5" s="16" t="n">
        <v>1004</v>
      </c>
      <c r="G5" s="16" t="n">
        <f aca="false">F5-E5</f>
        <v>5</v>
      </c>
    </row>
    <row r="6" customFormat="false" ht="16.2" hidden="false" customHeight="false" outlineLevel="0" collapsed="false">
      <c r="A6" s="14" t="s">
        <v>8</v>
      </c>
      <c r="B6" s="14" t="s">
        <v>16</v>
      </c>
      <c r="C6" s="14" t="s">
        <v>17</v>
      </c>
      <c r="D6" s="15" t="s">
        <v>18</v>
      </c>
      <c r="E6" s="16" t="n">
        <v>262</v>
      </c>
      <c r="F6" s="16" t="n">
        <v>397</v>
      </c>
      <c r="G6" s="16" t="n">
        <f aca="false">F6-E6</f>
        <v>135</v>
      </c>
    </row>
    <row r="7" customFormat="false" ht="16.2" hidden="false" customHeight="false" outlineLevel="0" collapsed="false">
      <c r="A7" s="14" t="s">
        <v>8</v>
      </c>
      <c r="B7" s="14" t="s">
        <v>16</v>
      </c>
      <c r="C7" s="14" t="s">
        <v>21</v>
      </c>
      <c r="D7" s="15" t="s">
        <v>22</v>
      </c>
      <c r="E7" s="16" t="n">
        <v>351</v>
      </c>
      <c r="F7" s="16" t="n">
        <v>412</v>
      </c>
      <c r="G7" s="16" t="n">
        <f aca="false">F7-E7</f>
        <v>61</v>
      </c>
    </row>
    <row r="8" customFormat="false" ht="16.2" hidden="false" customHeight="false" outlineLevel="0" collapsed="false">
      <c r="A8" s="14" t="s">
        <v>8</v>
      </c>
      <c r="B8" s="14" t="s">
        <v>16</v>
      </c>
      <c r="C8" s="14" t="s">
        <v>19</v>
      </c>
      <c r="D8" s="15" t="s">
        <v>20</v>
      </c>
      <c r="E8" s="16" t="n">
        <v>270</v>
      </c>
      <c r="F8" s="16" t="n">
        <v>314</v>
      </c>
      <c r="G8" s="16" t="n">
        <f aca="false">F8-E8</f>
        <v>44</v>
      </c>
    </row>
    <row r="9" customFormat="false" ht="16.2" hidden="false" customHeight="false" outlineLevel="0" collapsed="false">
      <c r="A9" s="14" t="s">
        <v>8</v>
      </c>
      <c r="B9" s="14" t="s">
        <v>16</v>
      </c>
      <c r="C9" s="14" t="s">
        <v>23</v>
      </c>
      <c r="D9" s="15" t="s">
        <v>24</v>
      </c>
      <c r="E9" s="16" t="n">
        <v>136</v>
      </c>
      <c r="F9" s="16" t="n">
        <v>136</v>
      </c>
      <c r="G9" s="16" t="n">
        <f aca="false">F9-E9</f>
        <v>0</v>
      </c>
    </row>
    <row r="10" customFormat="false" ht="16.2" hidden="false" customHeight="false" outlineLevel="0" collapsed="false">
      <c r="A10" s="14" t="s">
        <v>8</v>
      </c>
      <c r="B10" s="14" t="s">
        <v>25</v>
      </c>
      <c r="C10" s="14" t="s">
        <v>65</v>
      </c>
      <c r="D10" s="15" t="s">
        <v>66</v>
      </c>
      <c r="E10" s="16" t="n">
        <v>0</v>
      </c>
      <c r="F10" s="16" t="n">
        <v>773</v>
      </c>
      <c r="G10" s="16" t="n">
        <f aca="false">F10-E10</f>
        <v>773</v>
      </c>
    </row>
    <row r="11" customFormat="false" ht="16.2" hidden="false" customHeight="false" outlineLevel="0" collapsed="false">
      <c r="A11" s="14" t="s">
        <v>8</v>
      </c>
      <c r="B11" s="14" t="s">
        <v>25</v>
      </c>
      <c r="C11" s="14" t="s">
        <v>26</v>
      </c>
      <c r="D11" s="15" t="s">
        <v>27</v>
      </c>
      <c r="E11" s="16" t="n">
        <v>0</v>
      </c>
      <c r="F11" s="16" t="n">
        <v>544</v>
      </c>
      <c r="G11" s="16" t="n">
        <f aca="false">F11-E11</f>
        <v>544</v>
      </c>
    </row>
    <row r="12" customFormat="false" ht="16.2" hidden="false" customHeight="false" outlineLevel="0" collapsed="false">
      <c r="A12" s="14" t="s">
        <v>8</v>
      </c>
      <c r="B12" s="14" t="s">
        <v>25</v>
      </c>
      <c r="C12" s="14" t="s">
        <v>44</v>
      </c>
      <c r="D12" s="15" t="s">
        <v>45</v>
      </c>
      <c r="E12" s="16" t="n">
        <v>0</v>
      </c>
      <c r="F12" s="16" t="n">
        <v>446</v>
      </c>
      <c r="G12" s="16" t="n">
        <f aca="false">F12-E12</f>
        <v>446</v>
      </c>
    </row>
    <row r="13" customFormat="false" ht="16.2" hidden="false" customHeight="false" outlineLevel="0" collapsed="false">
      <c r="A13" s="14" t="s">
        <v>8</v>
      </c>
      <c r="B13" s="14" t="s">
        <v>25</v>
      </c>
      <c r="C13" s="14" t="s">
        <v>67</v>
      </c>
      <c r="D13" s="15" t="s">
        <v>68</v>
      </c>
      <c r="E13" s="16" t="n">
        <v>0</v>
      </c>
      <c r="F13" s="16" t="n">
        <v>122</v>
      </c>
      <c r="G13" s="16" t="n">
        <f aca="false">F13-E13</f>
        <v>122</v>
      </c>
    </row>
    <row r="14" customFormat="false" ht="16.2" hidden="false" customHeight="false" outlineLevel="0" collapsed="false">
      <c r="A14" s="14" t="s">
        <v>8</v>
      </c>
      <c r="B14" s="14" t="s">
        <v>25</v>
      </c>
      <c r="C14" s="14" t="s">
        <v>36</v>
      </c>
      <c r="D14" s="15" t="s">
        <v>37</v>
      </c>
      <c r="E14" s="16" t="n">
        <v>290</v>
      </c>
      <c r="F14" s="16" t="n">
        <v>338</v>
      </c>
      <c r="G14" s="16" t="n">
        <f aca="false">F14-E14</f>
        <v>48</v>
      </c>
    </row>
    <row r="15" customFormat="false" ht="16.2" hidden="false" customHeight="false" outlineLevel="0" collapsed="false">
      <c r="A15" s="14" t="s">
        <v>8</v>
      </c>
      <c r="B15" s="14" t="s">
        <v>25</v>
      </c>
      <c r="C15" s="14" t="s">
        <v>69</v>
      </c>
      <c r="D15" s="15" t="s">
        <v>70</v>
      </c>
      <c r="E15" s="16" t="n">
        <v>0</v>
      </c>
      <c r="F15" s="16" t="n">
        <v>25</v>
      </c>
      <c r="G15" s="16" t="n">
        <f aca="false">F15-E15</f>
        <v>25</v>
      </c>
    </row>
    <row r="16" customFormat="false" ht="16.2" hidden="false" customHeight="false" outlineLevel="0" collapsed="false">
      <c r="A16" s="14" t="s">
        <v>8</v>
      </c>
      <c r="B16" s="14" t="s">
        <v>25</v>
      </c>
      <c r="C16" s="14" t="s">
        <v>30</v>
      </c>
      <c r="D16" s="15" t="s">
        <v>31</v>
      </c>
      <c r="E16" s="16" t="n">
        <v>257</v>
      </c>
      <c r="F16" s="16" t="n">
        <v>265</v>
      </c>
      <c r="G16" s="16" t="n">
        <f aca="false">F16-E16</f>
        <v>8</v>
      </c>
    </row>
    <row r="17" customFormat="false" ht="16.2" hidden="false" customHeight="false" outlineLevel="0" collapsed="false">
      <c r="A17" s="14" t="s">
        <v>8</v>
      </c>
      <c r="B17" s="14" t="s">
        <v>25</v>
      </c>
      <c r="C17" s="14" t="s">
        <v>71</v>
      </c>
      <c r="D17" s="15" t="s">
        <v>72</v>
      </c>
      <c r="E17" s="16" t="n">
        <v>0</v>
      </c>
      <c r="F17" s="16" t="n">
        <v>5</v>
      </c>
      <c r="G17" s="16" t="n">
        <f aca="false">F17-E17</f>
        <v>5</v>
      </c>
    </row>
    <row r="18" customFormat="false" ht="16.2" hidden="false" customHeight="false" outlineLevel="0" collapsed="false">
      <c r="A18" s="14" t="s">
        <v>8</v>
      </c>
      <c r="B18" s="14" t="s">
        <v>25</v>
      </c>
      <c r="C18" s="14" t="s">
        <v>73</v>
      </c>
      <c r="D18" s="15" t="s">
        <v>74</v>
      </c>
      <c r="E18" s="16" t="n">
        <v>257</v>
      </c>
      <c r="F18" s="16" t="n">
        <v>261</v>
      </c>
      <c r="G18" s="16" t="n">
        <f aca="false">F18-E18</f>
        <v>4</v>
      </c>
    </row>
    <row r="19" customFormat="false" ht="16.2" hidden="false" customHeight="false" outlineLevel="0" collapsed="false">
      <c r="A19" s="14" t="s">
        <v>8</v>
      </c>
      <c r="B19" s="14" t="s">
        <v>25</v>
      </c>
      <c r="C19" s="14" t="s">
        <v>38</v>
      </c>
      <c r="D19" s="15" t="s">
        <v>39</v>
      </c>
      <c r="E19" s="16" t="n">
        <v>187</v>
      </c>
      <c r="F19" s="16" t="n">
        <v>189</v>
      </c>
      <c r="G19" s="16" t="n">
        <f aca="false">F19-E19</f>
        <v>2</v>
      </c>
    </row>
    <row r="20" customFormat="false" ht="16.2" hidden="false" customHeight="false" outlineLevel="0" collapsed="false">
      <c r="A20" s="14" t="s">
        <v>8</v>
      </c>
      <c r="B20" s="14" t="s">
        <v>25</v>
      </c>
      <c r="C20" s="14" t="s">
        <v>75</v>
      </c>
      <c r="D20" s="15" t="s">
        <v>76</v>
      </c>
      <c r="E20" s="16" t="n">
        <v>4</v>
      </c>
      <c r="F20" s="16" t="n">
        <v>4</v>
      </c>
      <c r="G20" s="16" t="n">
        <f aca="false">F20-E20</f>
        <v>0</v>
      </c>
    </row>
    <row r="21" customFormat="false" ht="16.2" hidden="false" customHeight="false" outlineLevel="0" collapsed="false">
      <c r="A21" s="14" t="s">
        <v>8</v>
      </c>
      <c r="B21" s="14" t="s">
        <v>25</v>
      </c>
      <c r="C21" s="14" t="s">
        <v>77</v>
      </c>
      <c r="D21" s="15" t="s">
        <v>78</v>
      </c>
      <c r="E21" s="16" t="n">
        <v>25</v>
      </c>
      <c r="F21" s="16" t="n">
        <v>25</v>
      </c>
      <c r="G21" s="16" t="n">
        <f aca="false">F21-E21</f>
        <v>0</v>
      </c>
    </row>
    <row r="22" customFormat="false" ht="16.2" hidden="false" customHeight="false" outlineLevel="0" collapsed="false">
      <c r="A22" s="14" t="s">
        <v>8</v>
      </c>
      <c r="B22" s="14" t="s">
        <v>25</v>
      </c>
      <c r="C22" s="14" t="s">
        <v>79</v>
      </c>
      <c r="D22" s="15" t="s">
        <v>80</v>
      </c>
      <c r="E22" s="16" t="n">
        <v>5</v>
      </c>
      <c r="F22" s="16" t="n">
        <v>5</v>
      </c>
      <c r="G22" s="16" t="n">
        <f aca="false">F22-E22</f>
        <v>0</v>
      </c>
    </row>
    <row r="23" customFormat="false" ht="16.2" hidden="false" customHeight="false" outlineLevel="0" collapsed="false">
      <c r="A23" s="14" t="s">
        <v>8</v>
      </c>
      <c r="B23" s="14" t="s">
        <v>25</v>
      </c>
      <c r="C23" s="14" t="s">
        <v>81</v>
      </c>
      <c r="D23" s="15" t="s">
        <v>82</v>
      </c>
      <c r="E23" s="16" t="n">
        <v>5</v>
      </c>
      <c r="F23" s="16" t="n">
        <v>5</v>
      </c>
      <c r="G23" s="16" t="n">
        <f aca="false">F23-E23</f>
        <v>0</v>
      </c>
    </row>
    <row r="24" customFormat="false" ht="16.2" hidden="false" customHeight="false" outlineLevel="0" collapsed="false">
      <c r="A24" s="14" t="s">
        <v>8</v>
      </c>
      <c r="B24" s="14" t="s">
        <v>25</v>
      </c>
      <c r="C24" s="14" t="s">
        <v>58</v>
      </c>
      <c r="D24" s="15" t="s">
        <v>59</v>
      </c>
      <c r="E24" s="16" t="n">
        <v>129</v>
      </c>
      <c r="F24" s="16" t="n">
        <v>128</v>
      </c>
      <c r="G24" s="16" t="n">
        <f aca="false">F24-E24</f>
        <v>-1</v>
      </c>
    </row>
    <row r="25" customFormat="false" ht="16.2" hidden="false" customHeight="false" outlineLevel="0" collapsed="false">
      <c r="A25" s="14" t="s">
        <v>8</v>
      </c>
      <c r="B25" s="14" t="s">
        <v>25</v>
      </c>
      <c r="C25" s="14" t="s">
        <v>40</v>
      </c>
      <c r="D25" s="15" t="s">
        <v>41</v>
      </c>
      <c r="E25" s="16" t="n">
        <v>31</v>
      </c>
      <c r="F25" s="16" t="n">
        <v>30</v>
      </c>
      <c r="G25" s="16" t="n">
        <f aca="false">F25-E25</f>
        <v>-1</v>
      </c>
    </row>
    <row r="26" customFormat="false" ht="16.2" hidden="false" customHeight="false" outlineLevel="0" collapsed="false">
      <c r="A26" s="14" t="s">
        <v>8</v>
      </c>
      <c r="B26" s="14" t="s">
        <v>25</v>
      </c>
      <c r="C26" s="14" t="s">
        <v>83</v>
      </c>
      <c r="D26" s="15" t="s">
        <v>84</v>
      </c>
      <c r="E26" s="16" t="n">
        <v>1</v>
      </c>
      <c r="F26" s="16" t="n">
        <v>0</v>
      </c>
      <c r="G26" s="16" t="n">
        <f aca="false">F26-E26</f>
        <v>-1</v>
      </c>
    </row>
    <row r="27" customFormat="false" ht="16.2" hidden="false" customHeight="false" outlineLevel="0" collapsed="false">
      <c r="A27" s="14" t="s">
        <v>8</v>
      </c>
      <c r="B27" s="14" t="s">
        <v>25</v>
      </c>
      <c r="C27" s="14" t="s">
        <v>85</v>
      </c>
      <c r="D27" s="15" t="s">
        <v>86</v>
      </c>
      <c r="E27" s="16" t="n">
        <v>42</v>
      </c>
      <c r="F27" s="16" t="n">
        <v>40</v>
      </c>
      <c r="G27" s="16" t="n">
        <f aca="false">F27-E27</f>
        <v>-2</v>
      </c>
    </row>
    <row r="28" customFormat="false" ht="16.2" hidden="false" customHeight="false" outlineLevel="0" collapsed="false">
      <c r="A28" s="14" t="s">
        <v>8</v>
      </c>
      <c r="B28" s="14" t="s">
        <v>25</v>
      </c>
      <c r="C28" s="14" t="s">
        <v>42</v>
      </c>
      <c r="D28" s="15" t="s">
        <v>43</v>
      </c>
      <c r="E28" s="16" t="n">
        <v>595</v>
      </c>
      <c r="F28" s="16" t="n">
        <v>593</v>
      </c>
      <c r="G28" s="16" t="n">
        <f aca="false">F28-E28</f>
        <v>-2</v>
      </c>
    </row>
    <row r="29" customFormat="false" ht="16.2" hidden="false" customHeight="false" outlineLevel="0" collapsed="false">
      <c r="A29" s="14" t="s">
        <v>8</v>
      </c>
      <c r="B29" s="14" t="s">
        <v>25</v>
      </c>
      <c r="C29" s="14" t="s">
        <v>50</v>
      </c>
      <c r="D29" s="15" t="s">
        <v>51</v>
      </c>
      <c r="E29" s="16" t="n">
        <v>3</v>
      </c>
      <c r="F29" s="16" t="n">
        <v>0</v>
      </c>
      <c r="G29" s="16" t="n">
        <f aca="false">F29-E29</f>
        <v>-3</v>
      </c>
    </row>
    <row r="30" customFormat="false" ht="16.2" hidden="false" customHeight="false" outlineLevel="0" collapsed="false">
      <c r="A30" s="14" t="s">
        <v>8</v>
      </c>
      <c r="B30" s="14" t="s">
        <v>25</v>
      </c>
      <c r="C30" s="14" t="s">
        <v>87</v>
      </c>
      <c r="D30" s="15" t="s">
        <v>88</v>
      </c>
      <c r="E30" s="16" t="n">
        <v>14</v>
      </c>
      <c r="F30" s="16" t="n">
        <v>0</v>
      </c>
      <c r="G30" s="16" t="n">
        <f aca="false">F30-E30</f>
        <v>-14</v>
      </c>
    </row>
    <row r="31" customFormat="false" ht="16.2" hidden="false" customHeight="false" outlineLevel="0" collapsed="false">
      <c r="A31" s="14" t="s">
        <v>8</v>
      </c>
      <c r="B31" s="14" t="s">
        <v>25</v>
      </c>
      <c r="C31" s="14" t="s">
        <v>48</v>
      </c>
      <c r="D31" s="15" t="s">
        <v>49</v>
      </c>
      <c r="E31" s="16" t="n">
        <v>17</v>
      </c>
      <c r="F31" s="16" t="n">
        <v>0</v>
      </c>
      <c r="G31" s="16" t="n">
        <f aca="false">F31-E31</f>
        <v>-17</v>
      </c>
    </row>
    <row r="32" customFormat="false" ht="16.2" hidden="false" customHeight="false" outlineLevel="0" collapsed="false">
      <c r="A32" s="14" t="s">
        <v>8</v>
      </c>
      <c r="B32" s="14" t="s">
        <v>25</v>
      </c>
      <c r="C32" s="14" t="s">
        <v>89</v>
      </c>
      <c r="D32" s="15" t="s">
        <v>90</v>
      </c>
      <c r="E32" s="16" t="n">
        <v>746</v>
      </c>
      <c r="F32" s="16" t="n">
        <v>728</v>
      </c>
      <c r="G32" s="16" t="n">
        <f aca="false">F32-E32</f>
        <v>-18</v>
      </c>
    </row>
    <row r="33" customFormat="false" ht="16.2" hidden="false" customHeight="false" outlineLevel="0" collapsed="false">
      <c r="A33" s="14" t="s">
        <v>8</v>
      </c>
      <c r="B33" s="14" t="s">
        <v>25</v>
      </c>
      <c r="C33" s="14" t="s">
        <v>91</v>
      </c>
      <c r="D33" s="15" t="s">
        <v>92</v>
      </c>
      <c r="E33" s="16" t="n">
        <v>51</v>
      </c>
      <c r="F33" s="16" t="n">
        <v>0</v>
      </c>
      <c r="G33" s="16" t="n">
        <f aca="false">F33-E33</f>
        <v>-51</v>
      </c>
    </row>
    <row r="34" customFormat="false" ht="16.2" hidden="false" customHeight="false" outlineLevel="0" collapsed="false">
      <c r="A34" s="14" t="s">
        <v>8</v>
      </c>
      <c r="B34" s="14" t="s">
        <v>93</v>
      </c>
      <c r="C34" s="14" t="s">
        <v>94</v>
      </c>
      <c r="D34" s="15" t="s">
        <v>95</v>
      </c>
      <c r="E34" s="16" t="n">
        <v>264</v>
      </c>
      <c r="F34" s="16" t="n">
        <v>450</v>
      </c>
      <c r="G34" s="16" t="n">
        <f aca="false">F34-E34</f>
        <v>186</v>
      </c>
    </row>
    <row r="35" customFormat="false" ht="16.2" hidden="false" customHeight="false" outlineLevel="0" collapsed="false">
      <c r="A35" s="14" t="s">
        <v>8</v>
      </c>
      <c r="B35" s="14" t="s">
        <v>93</v>
      </c>
      <c r="C35" s="14" t="s">
        <v>96</v>
      </c>
      <c r="D35" s="15" t="s">
        <v>97</v>
      </c>
      <c r="E35" s="16" t="n">
        <v>866</v>
      </c>
      <c r="F35" s="16" t="n">
        <v>1042</v>
      </c>
      <c r="G35" s="16" t="n">
        <f aca="false">F35-E35</f>
        <v>176</v>
      </c>
    </row>
    <row r="36" customFormat="false" ht="16.2" hidden="false" customHeight="false" outlineLevel="0" collapsed="false">
      <c r="A36" s="14" t="s">
        <v>8</v>
      </c>
      <c r="B36" s="14" t="s">
        <v>93</v>
      </c>
      <c r="C36" s="14" t="s">
        <v>98</v>
      </c>
      <c r="D36" s="15" t="s">
        <v>99</v>
      </c>
      <c r="E36" s="16" t="n">
        <v>388</v>
      </c>
      <c r="F36" s="16" t="n">
        <v>450</v>
      </c>
      <c r="G36" s="16" t="n">
        <f aca="false">F36-E36</f>
        <v>62</v>
      </c>
    </row>
    <row r="37" customFormat="false" ht="16.2" hidden="false" customHeight="false" outlineLevel="0" collapsed="false">
      <c r="A37" s="14" t="s">
        <v>8</v>
      </c>
      <c r="B37" s="14" t="s">
        <v>93</v>
      </c>
      <c r="C37" s="14" t="s">
        <v>100</v>
      </c>
      <c r="D37" s="15" t="s">
        <v>101</v>
      </c>
      <c r="E37" s="16" t="n">
        <v>563</v>
      </c>
      <c r="F37" s="16" t="n">
        <v>608</v>
      </c>
      <c r="G37" s="16" t="n">
        <f aca="false">F37-E37</f>
        <v>45</v>
      </c>
    </row>
    <row r="38" customFormat="false" ht="16.2" hidden="false" customHeight="false" outlineLevel="0" collapsed="false">
      <c r="A38" s="14" t="s">
        <v>8</v>
      </c>
      <c r="B38" s="14" t="s">
        <v>93</v>
      </c>
      <c r="C38" s="14" t="s">
        <v>102</v>
      </c>
      <c r="D38" s="15" t="s">
        <v>103</v>
      </c>
      <c r="E38" s="16" t="n">
        <v>77</v>
      </c>
      <c r="F38" s="16" t="n">
        <v>120</v>
      </c>
      <c r="G38" s="16" t="n">
        <f aca="false">F38-E38</f>
        <v>43</v>
      </c>
    </row>
    <row r="39" customFormat="false" ht="16.2" hidden="false" customHeight="false" outlineLevel="0" collapsed="false">
      <c r="A39" s="14" t="s">
        <v>8</v>
      </c>
      <c r="B39" s="14" t="s">
        <v>93</v>
      </c>
      <c r="C39" s="14" t="s">
        <v>104</v>
      </c>
      <c r="D39" s="15" t="s">
        <v>105</v>
      </c>
      <c r="E39" s="16" t="n">
        <v>663</v>
      </c>
      <c r="F39" s="16" t="n">
        <v>701</v>
      </c>
      <c r="G39" s="16" t="n">
        <f aca="false">F39-E39</f>
        <v>38</v>
      </c>
    </row>
    <row r="40" customFormat="false" ht="16.2" hidden="false" customHeight="false" outlineLevel="0" collapsed="false">
      <c r="A40" s="14" t="s">
        <v>8</v>
      </c>
      <c r="B40" s="14" t="s">
        <v>93</v>
      </c>
      <c r="C40" s="14" t="s">
        <v>106</v>
      </c>
      <c r="D40" s="15" t="s">
        <v>107</v>
      </c>
      <c r="E40" s="16" t="n">
        <v>680</v>
      </c>
      <c r="F40" s="16" t="n">
        <v>708</v>
      </c>
      <c r="G40" s="16" t="n">
        <f aca="false">F40-E40</f>
        <v>28</v>
      </c>
    </row>
    <row r="41" customFormat="false" ht="16.2" hidden="false" customHeight="false" outlineLevel="0" collapsed="false">
      <c r="A41" s="14" t="s">
        <v>8</v>
      </c>
      <c r="B41" s="14" t="s">
        <v>93</v>
      </c>
      <c r="C41" s="14" t="s">
        <v>108</v>
      </c>
      <c r="D41" s="15" t="s">
        <v>109</v>
      </c>
      <c r="E41" s="16" t="n">
        <v>567</v>
      </c>
      <c r="F41" s="16" t="n">
        <v>594</v>
      </c>
      <c r="G41" s="16" t="n">
        <f aca="false">F41-E41</f>
        <v>27</v>
      </c>
    </row>
    <row r="42" customFormat="false" ht="16.2" hidden="false" customHeight="false" outlineLevel="0" collapsed="false">
      <c r="A42" s="14" t="s">
        <v>8</v>
      </c>
      <c r="B42" s="14" t="s">
        <v>93</v>
      </c>
      <c r="C42" s="14" t="s">
        <v>110</v>
      </c>
      <c r="D42" s="15" t="s">
        <v>111</v>
      </c>
      <c r="E42" s="16" t="n">
        <v>625</v>
      </c>
      <c r="F42" s="16" t="n">
        <v>644</v>
      </c>
      <c r="G42" s="16" t="n">
        <f aca="false">F42-E42</f>
        <v>19</v>
      </c>
    </row>
    <row r="43" customFormat="false" ht="16.2" hidden="false" customHeight="false" outlineLevel="0" collapsed="false">
      <c r="A43" s="14" t="s">
        <v>8</v>
      </c>
      <c r="B43" s="14" t="s">
        <v>93</v>
      </c>
      <c r="C43" s="14" t="s">
        <v>112</v>
      </c>
      <c r="D43" s="15" t="s">
        <v>113</v>
      </c>
      <c r="E43" s="16" t="n">
        <v>378</v>
      </c>
      <c r="F43" s="16" t="n">
        <v>394</v>
      </c>
      <c r="G43" s="16" t="n">
        <f aca="false">F43-E43</f>
        <v>16</v>
      </c>
    </row>
    <row r="44" customFormat="false" ht="16.2" hidden="false" customHeight="false" outlineLevel="0" collapsed="false">
      <c r="A44" s="14" t="s">
        <v>8</v>
      </c>
      <c r="B44" s="14" t="s">
        <v>93</v>
      </c>
      <c r="C44" s="14" t="s">
        <v>114</v>
      </c>
      <c r="D44" s="15" t="s">
        <v>115</v>
      </c>
      <c r="E44" s="16" t="n">
        <v>203</v>
      </c>
      <c r="F44" s="16" t="n">
        <v>214</v>
      </c>
      <c r="G44" s="16" t="n">
        <f aca="false">F44-E44</f>
        <v>11</v>
      </c>
    </row>
    <row r="45" customFormat="false" ht="16.2" hidden="false" customHeight="false" outlineLevel="0" collapsed="false">
      <c r="A45" s="14" t="s">
        <v>8</v>
      </c>
      <c r="B45" s="14" t="s">
        <v>93</v>
      </c>
      <c r="C45" s="14" t="s">
        <v>116</v>
      </c>
      <c r="D45" s="15" t="s">
        <v>117</v>
      </c>
      <c r="E45" s="16" t="n">
        <v>549</v>
      </c>
      <c r="F45" s="16" t="n">
        <v>560</v>
      </c>
      <c r="G45" s="16" t="n">
        <f aca="false">F45-E45</f>
        <v>11</v>
      </c>
    </row>
    <row r="46" customFormat="false" ht="16.2" hidden="false" customHeight="false" outlineLevel="0" collapsed="false">
      <c r="A46" s="14" t="s">
        <v>8</v>
      </c>
      <c r="B46" s="14" t="s">
        <v>93</v>
      </c>
      <c r="C46" s="14" t="s">
        <v>118</v>
      </c>
      <c r="D46" s="15" t="s">
        <v>119</v>
      </c>
      <c r="E46" s="16" t="n">
        <v>101</v>
      </c>
      <c r="F46" s="16" t="n">
        <v>110</v>
      </c>
      <c r="G46" s="16" t="n">
        <f aca="false">F46-E46</f>
        <v>9</v>
      </c>
    </row>
    <row r="47" customFormat="false" ht="16.2" hidden="false" customHeight="false" outlineLevel="0" collapsed="false">
      <c r="A47" s="14" t="s">
        <v>8</v>
      </c>
      <c r="B47" s="14" t="s">
        <v>93</v>
      </c>
      <c r="C47" s="14" t="s">
        <v>120</v>
      </c>
      <c r="D47" s="15" t="s">
        <v>121</v>
      </c>
      <c r="E47" s="16" t="n">
        <v>46</v>
      </c>
      <c r="F47" s="16" t="n">
        <v>52</v>
      </c>
      <c r="G47" s="16" t="n">
        <f aca="false">F47-E47</f>
        <v>6</v>
      </c>
    </row>
    <row r="48" customFormat="false" ht="16.2" hidden="false" customHeight="false" outlineLevel="0" collapsed="false">
      <c r="A48" s="14" t="s">
        <v>8</v>
      </c>
      <c r="B48" s="14" t="s">
        <v>93</v>
      </c>
      <c r="C48" s="14" t="s">
        <v>122</v>
      </c>
      <c r="D48" s="15" t="s">
        <v>123</v>
      </c>
      <c r="E48" s="16" t="n">
        <v>218</v>
      </c>
      <c r="F48" s="16" t="n">
        <v>223</v>
      </c>
      <c r="G48" s="16" t="n">
        <f aca="false">F48-E48</f>
        <v>5</v>
      </c>
    </row>
    <row r="49" customFormat="false" ht="16.2" hidden="false" customHeight="false" outlineLevel="0" collapsed="false">
      <c r="A49" s="14" t="s">
        <v>8</v>
      </c>
      <c r="B49" s="14" t="s">
        <v>93</v>
      </c>
      <c r="C49" s="14" t="s">
        <v>124</v>
      </c>
      <c r="D49" s="15" t="s">
        <v>125</v>
      </c>
      <c r="E49" s="16" t="n">
        <v>2</v>
      </c>
      <c r="F49" s="16" t="n">
        <v>7</v>
      </c>
      <c r="G49" s="16" t="n">
        <f aca="false">F49-E49</f>
        <v>5</v>
      </c>
    </row>
    <row r="50" customFormat="false" ht="16.2" hidden="false" customHeight="false" outlineLevel="0" collapsed="false">
      <c r="A50" s="14" t="s">
        <v>8</v>
      </c>
      <c r="B50" s="14" t="s">
        <v>93</v>
      </c>
      <c r="C50" s="14" t="s">
        <v>126</v>
      </c>
      <c r="D50" s="15" t="s">
        <v>127</v>
      </c>
      <c r="E50" s="16" t="n">
        <v>0</v>
      </c>
      <c r="F50" s="16" t="n">
        <v>4</v>
      </c>
      <c r="G50" s="16" t="n">
        <f aca="false">F50-E50</f>
        <v>4</v>
      </c>
    </row>
    <row r="51" customFormat="false" ht="16.2" hidden="false" customHeight="false" outlineLevel="0" collapsed="false">
      <c r="A51" s="14" t="s">
        <v>8</v>
      </c>
      <c r="B51" s="14" t="s">
        <v>93</v>
      </c>
      <c r="C51" s="14" t="s">
        <v>128</v>
      </c>
      <c r="D51" s="15" t="s">
        <v>129</v>
      </c>
      <c r="E51" s="16" t="n">
        <v>49</v>
      </c>
      <c r="F51" s="16" t="n">
        <v>52</v>
      </c>
      <c r="G51" s="16" t="n">
        <f aca="false">F51-E51</f>
        <v>3</v>
      </c>
    </row>
    <row r="52" customFormat="false" ht="16.2" hidden="false" customHeight="false" outlineLevel="0" collapsed="false">
      <c r="A52" s="14" t="s">
        <v>8</v>
      </c>
      <c r="B52" s="14" t="s">
        <v>93</v>
      </c>
      <c r="C52" s="14" t="s">
        <v>130</v>
      </c>
      <c r="D52" s="15" t="s">
        <v>131</v>
      </c>
      <c r="E52" s="16" t="n">
        <v>53</v>
      </c>
      <c r="F52" s="16" t="n">
        <v>55</v>
      </c>
      <c r="G52" s="16" t="n">
        <f aca="false">F52-E52</f>
        <v>2</v>
      </c>
    </row>
    <row r="53" customFormat="false" ht="16.2" hidden="false" customHeight="false" outlineLevel="0" collapsed="false">
      <c r="A53" s="14" t="s">
        <v>8</v>
      </c>
      <c r="B53" s="14" t="s">
        <v>93</v>
      </c>
      <c r="C53" s="14" t="s">
        <v>132</v>
      </c>
      <c r="D53" s="15" t="s">
        <v>133</v>
      </c>
      <c r="E53" s="16" t="n">
        <v>0</v>
      </c>
      <c r="F53" s="16" t="n">
        <v>2</v>
      </c>
      <c r="G53" s="16" t="n">
        <f aca="false">F53-E53</f>
        <v>2</v>
      </c>
    </row>
    <row r="54" customFormat="false" ht="16.2" hidden="false" customHeight="false" outlineLevel="0" collapsed="false">
      <c r="A54" s="14" t="s">
        <v>8</v>
      </c>
      <c r="B54" s="14" t="s">
        <v>93</v>
      </c>
      <c r="C54" s="14" t="s">
        <v>134</v>
      </c>
      <c r="D54" s="15" t="s">
        <v>135</v>
      </c>
      <c r="E54" s="16" t="n">
        <v>4</v>
      </c>
      <c r="F54" s="16" t="n">
        <v>5</v>
      </c>
      <c r="G54" s="16" t="n">
        <f aca="false">F54-E54</f>
        <v>1</v>
      </c>
    </row>
    <row r="55" customFormat="false" ht="16.2" hidden="false" customHeight="false" outlineLevel="0" collapsed="false">
      <c r="A55" s="14" t="s">
        <v>8</v>
      </c>
      <c r="B55" s="14" t="s">
        <v>93</v>
      </c>
      <c r="C55" s="14" t="s">
        <v>136</v>
      </c>
      <c r="D55" s="15" t="s">
        <v>137</v>
      </c>
      <c r="E55" s="16" t="n">
        <v>30</v>
      </c>
      <c r="F55" s="16" t="n">
        <v>30</v>
      </c>
      <c r="G55" s="16" t="n">
        <f aca="false">F55-E55</f>
        <v>0</v>
      </c>
    </row>
    <row r="56" customFormat="false" ht="16.2" hidden="false" customHeight="false" outlineLevel="0" collapsed="false">
      <c r="A56" s="14" t="s">
        <v>8</v>
      </c>
      <c r="B56" s="14" t="s">
        <v>93</v>
      </c>
      <c r="C56" s="14" t="s">
        <v>138</v>
      </c>
      <c r="D56" s="15" t="s">
        <v>139</v>
      </c>
      <c r="E56" s="16" t="n">
        <v>1</v>
      </c>
      <c r="F56" s="16" t="n">
        <v>1</v>
      </c>
      <c r="G56" s="16" t="n">
        <f aca="false">F56-E56</f>
        <v>0</v>
      </c>
    </row>
    <row r="57" customFormat="false" ht="16.2" hidden="false" customHeight="false" outlineLevel="0" collapsed="false">
      <c r="A57" s="14" t="s">
        <v>8</v>
      </c>
      <c r="B57" s="14" t="s">
        <v>93</v>
      </c>
      <c r="C57" s="14" t="s">
        <v>140</v>
      </c>
      <c r="D57" s="15" t="s">
        <v>141</v>
      </c>
      <c r="E57" s="16" t="n">
        <v>4</v>
      </c>
      <c r="F57" s="16" t="n">
        <v>4</v>
      </c>
      <c r="G57" s="16" t="n">
        <f aca="false">F57-E57</f>
        <v>0</v>
      </c>
    </row>
    <row r="58" customFormat="false" ht="16.2" hidden="false" customHeight="false" outlineLevel="0" collapsed="false">
      <c r="A58" s="14" t="s">
        <v>8</v>
      </c>
      <c r="B58" s="14" t="s">
        <v>93</v>
      </c>
      <c r="C58" s="14" t="s">
        <v>142</v>
      </c>
      <c r="D58" s="15" t="s">
        <v>143</v>
      </c>
      <c r="E58" s="16" t="n">
        <v>4</v>
      </c>
      <c r="F58" s="16" t="n">
        <v>4</v>
      </c>
      <c r="G58" s="16" t="n">
        <f aca="false">F58-E58</f>
        <v>0</v>
      </c>
    </row>
    <row r="59" customFormat="false" ht="16.2" hidden="false" customHeight="false" outlineLevel="0" collapsed="false">
      <c r="A59" s="14" t="s">
        <v>8</v>
      </c>
      <c r="B59" s="14" t="s">
        <v>93</v>
      </c>
      <c r="C59" s="14" t="s">
        <v>144</v>
      </c>
      <c r="D59" s="15" t="s">
        <v>145</v>
      </c>
      <c r="E59" s="16" t="n">
        <v>22</v>
      </c>
      <c r="F59" s="16" t="n">
        <v>21</v>
      </c>
      <c r="G59" s="16" t="n">
        <f aca="false">F59-E59</f>
        <v>-1</v>
      </c>
    </row>
    <row r="60" customFormat="false" ht="16.2" hidden="false" customHeight="false" outlineLevel="0" collapsed="false">
      <c r="A60" s="14" t="s">
        <v>8</v>
      </c>
      <c r="B60" s="14" t="s">
        <v>93</v>
      </c>
      <c r="C60" s="14" t="s">
        <v>146</v>
      </c>
      <c r="D60" s="15" t="s">
        <v>147</v>
      </c>
      <c r="E60" s="16" t="n">
        <v>1</v>
      </c>
      <c r="F60" s="16" t="n">
        <v>0</v>
      </c>
      <c r="G60" s="16" t="n">
        <f aca="false">F60-E60</f>
        <v>-1</v>
      </c>
    </row>
    <row r="61" customFormat="false" ht="16.2" hidden="false" customHeight="false" outlineLevel="0" collapsed="false">
      <c r="A61" s="14" t="s">
        <v>8</v>
      </c>
      <c r="B61" s="14" t="s">
        <v>93</v>
      </c>
      <c r="C61" s="14" t="s">
        <v>148</v>
      </c>
      <c r="D61" s="15" t="s">
        <v>149</v>
      </c>
      <c r="E61" s="16" t="n">
        <v>1</v>
      </c>
      <c r="F61" s="16" t="n">
        <v>0</v>
      </c>
      <c r="G61" s="16" t="n">
        <f aca="false">F61-E61</f>
        <v>-1</v>
      </c>
    </row>
    <row r="62" customFormat="false" ht="16.2" hidden="false" customHeight="false" outlineLevel="0" collapsed="false">
      <c r="A62" s="14" t="s">
        <v>8</v>
      </c>
      <c r="B62" s="14" t="s">
        <v>93</v>
      </c>
      <c r="C62" s="14" t="s">
        <v>150</v>
      </c>
      <c r="D62" s="15" t="s">
        <v>151</v>
      </c>
      <c r="E62" s="16" t="n">
        <v>2</v>
      </c>
      <c r="F62" s="16" t="n">
        <v>0</v>
      </c>
      <c r="G62" s="16" t="n">
        <f aca="false">F62-E62</f>
        <v>-2</v>
      </c>
    </row>
    <row r="63" customFormat="false" ht="16.2" hidden="false" customHeight="false" outlineLevel="0" collapsed="false">
      <c r="A63" s="14" t="s">
        <v>8</v>
      </c>
      <c r="B63" s="14" t="s">
        <v>93</v>
      </c>
      <c r="C63" s="14" t="s">
        <v>152</v>
      </c>
      <c r="D63" s="15" t="s">
        <v>153</v>
      </c>
      <c r="E63" s="16" t="n">
        <v>3</v>
      </c>
      <c r="F63" s="16" t="n">
        <v>0</v>
      </c>
      <c r="G63" s="16" t="n">
        <f aca="false">F63-E63</f>
        <v>-3</v>
      </c>
    </row>
    <row r="64" customFormat="false" ht="16.2" hidden="false" customHeight="false" outlineLevel="0" collapsed="false">
      <c r="A64" s="14" t="s">
        <v>8</v>
      </c>
      <c r="B64" s="14" t="s">
        <v>93</v>
      </c>
      <c r="C64" s="14" t="s">
        <v>154</v>
      </c>
      <c r="D64" s="15" t="s">
        <v>155</v>
      </c>
      <c r="E64" s="16" t="n">
        <v>3</v>
      </c>
      <c r="F64" s="16" t="n">
        <v>0</v>
      </c>
      <c r="G64" s="16" t="n">
        <f aca="false">F64-E64</f>
        <v>-3</v>
      </c>
    </row>
    <row r="65" customFormat="false" ht="16.2" hidden="false" customHeight="false" outlineLevel="0" collapsed="false">
      <c r="A65" s="14" t="s">
        <v>8</v>
      </c>
      <c r="B65" s="14" t="s">
        <v>93</v>
      </c>
      <c r="C65" s="14" t="s">
        <v>156</v>
      </c>
      <c r="D65" s="15" t="s">
        <v>157</v>
      </c>
      <c r="E65" s="16" t="n">
        <v>4</v>
      </c>
      <c r="F65" s="16" t="n">
        <v>0</v>
      </c>
      <c r="G65" s="16" t="n">
        <f aca="false">F65-E65</f>
        <v>-4</v>
      </c>
    </row>
    <row r="66" customFormat="false" ht="16.2" hidden="false" customHeight="false" outlineLevel="0" collapsed="false">
      <c r="A66" s="14" t="s">
        <v>8</v>
      </c>
      <c r="B66" s="14" t="s">
        <v>93</v>
      </c>
      <c r="C66" s="14" t="s">
        <v>158</v>
      </c>
      <c r="D66" s="15" t="s">
        <v>159</v>
      </c>
      <c r="E66" s="16" t="n">
        <v>4</v>
      </c>
      <c r="F66" s="16" t="n">
        <v>0</v>
      </c>
      <c r="G66" s="16" t="n">
        <f aca="false">F66-E66</f>
        <v>-4</v>
      </c>
    </row>
    <row r="67" customFormat="false" ht="16.2" hidden="false" customHeight="false" outlineLevel="0" collapsed="false">
      <c r="A67" s="14" t="s">
        <v>8</v>
      </c>
      <c r="B67" s="14" t="s">
        <v>93</v>
      </c>
      <c r="C67" s="14" t="s">
        <v>160</v>
      </c>
      <c r="D67" s="15" t="s">
        <v>161</v>
      </c>
      <c r="E67" s="16" t="n">
        <v>6</v>
      </c>
      <c r="F67" s="16" t="n">
        <v>0</v>
      </c>
      <c r="G67" s="16" t="n">
        <f aca="false">F67-E67</f>
        <v>-6</v>
      </c>
    </row>
    <row r="68" customFormat="false" ht="16.2" hidden="false" customHeight="false" outlineLevel="0" collapsed="false">
      <c r="A68" s="14" t="s">
        <v>8</v>
      </c>
      <c r="B68" s="14" t="s">
        <v>93</v>
      </c>
      <c r="C68" s="14" t="s">
        <v>162</v>
      </c>
      <c r="D68" s="15" t="s">
        <v>163</v>
      </c>
      <c r="E68" s="16" t="n">
        <v>6</v>
      </c>
      <c r="F68" s="16" t="n">
        <v>0</v>
      </c>
      <c r="G68" s="16" t="n">
        <f aca="false">F68-E68</f>
        <v>-6</v>
      </c>
    </row>
    <row r="69" customFormat="false" ht="16.2" hidden="false" customHeight="false" outlineLevel="0" collapsed="false">
      <c r="A69" s="14" t="s">
        <v>8</v>
      </c>
      <c r="B69" s="14" t="s">
        <v>93</v>
      </c>
      <c r="C69" s="14" t="s">
        <v>164</v>
      </c>
      <c r="D69" s="15" t="s">
        <v>165</v>
      </c>
      <c r="E69" s="16" t="n">
        <v>9</v>
      </c>
      <c r="F69" s="16" t="n">
        <v>0</v>
      </c>
      <c r="G69" s="16" t="n">
        <f aca="false">F69-E69</f>
        <v>-9</v>
      </c>
    </row>
    <row r="70" customFormat="false" ht="16.2" hidden="false" customHeight="false" outlineLevel="0" collapsed="false">
      <c r="A70" s="14" t="s">
        <v>8</v>
      </c>
      <c r="B70" s="14" t="s">
        <v>93</v>
      </c>
      <c r="C70" s="14" t="s">
        <v>166</v>
      </c>
      <c r="D70" s="15" t="s">
        <v>167</v>
      </c>
      <c r="E70" s="16" t="n">
        <v>13</v>
      </c>
      <c r="F70" s="16" t="n">
        <v>0</v>
      </c>
      <c r="G70" s="16" t="n">
        <f aca="false">F70-E70</f>
        <v>-13</v>
      </c>
    </row>
    <row r="71" customFormat="false" ht="16.2" hidden="false" customHeight="false" outlineLevel="0" collapsed="false">
      <c r="A71" s="14" t="s">
        <v>8</v>
      </c>
      <c r="B71" s="14" t="s">
        <v>93</v>
      </c>
      <c r="C71" s="14" t="s">
        <v>168</v>
      </c>
      <c r="D71" s="15" t="s">
        <v>169</v>
      </c>
      <c r="E71" s="16" t="n">
        <v>14</v>
      </c>
      <c r="F71" s="16" t="n">
        <v>0</v>
      </c>
      <c r="G71" s="16" t="n">
        <f aca="false">F71-E71</f>
        <v>-14</v>
      </c>
    </row>
    <row r="72" customFormat="false" ht="16.2" hidden="false" customHeight="false" outlineLevel="0" collapsed="false">
      <c r="A72" s="14" t="s">
        <v>8</v>
      </c>
      <c r="B72" s="14" t="s">
        <v>93</v>
      </c>
      <c r="C72" s="14" t="s">
        <v>170</v>
      </c>
      <c r="D72" s="15" t="s">
        <v>171</v>
      </c>
      <c r="E72" s="16" t="n">
        <v>14</v>
      </c>
      <c r="F72" s="16" t="n">
        <v>0</v>
      </c>
      <c r="G72" s="16" t="n">
        <f aca="false">F72-E72</f>
        <v>-14</v>
      </c>
    </row>
    <row r="73" customFormat="false" ht="16.2" hidden="false" customHeight="false" outlineLevel="0" collapsed="false">
      <c r="A73" s="14" t="s">
        <v>8</v>
      </c>
      <c r="B73" s="14" t="s">
        <v>93</v>
      </c>
      <c r="C73" s="14" t="s">
        <v>172</v>
      </c>
      <c r="D73" s="15" t="s">
        <v>173</v>
      </c>
      <c r="E73" s="16" t="n">
        <v>73</v>
      </c>
      <c r="F73" s="16" t="n">
        <v>0</v>
      </c>
      <c r="G73" s="16" t="n">
        <f aca="false">F73-E73</f>
        <v>-73</v>
      </c>
    </row>
    <row r="74" customFormat="false" ht="135" hidden="false" customHeight="true" outlineLevel="0" collapsed="false">
      <c r="A74" s="9" t="s">
        <v>174</v>
      </c>
      <c r="B74" s="9"/>
      <c r="C74" s="9"/>
      <c r="D74" s="9"/>
      <c r="E74" s="9"/>
      <c r="F74" s="9"/>
      <c r="G74" s="9"/>
    </row>
  </sheetData>
  <autoFilter ref="A2:G74"/>
  <mergeCells count="2">
    <mergeCell ref="A1:G1"/>
    <mergeCell ref="A74:G74"/>
  </mergeCells>
  <printOptions headings="false" gridLines="false" gridLinesSet="true" horizontalCentered="false" verticalCentered="false"/>
  <pageMargins left="0.25" right="0.25" top="0.51875" bottom="0.545138888888889" header="0.511805555555555" footer="0.3"/>
  <pageSetup paperSize="9" scale="8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&amp;C&amp;"標楷體,標準"第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NDC_ODF_Application_Tools_/3.3.3$Windows_X86_64 LibreOffice_project/1e1e6a7b6182699804c71e64ce03ac02dcaacc3f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2022-12-28T07:36:51Z</dcterms:created>
  <dc:creator>郭容桂</dc:creator>
  <dc:description/>
  <dc:language>zh-TW</dc:language>
  <cp:lastModifiedBy/>
  <cp:lastPrinted>2023-02-14T07:25:56Z</cp:lastPrinted>
  <dcterms:modified xsi:type="dcterms:W3CDTF">2023-02-14T15:41:18Z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